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社保补贴" sheetId="6" r:id="rId1"/>
    <sheet name="社保明细" sheetId="2" r:id="rId2"/>
    <sheet name="县直事业单位" sheetId="3" r:id="rId3"/>
    <sheet name="乡镇单位" sheetId="4" r:id="rId4"/>
  </sheets>
  <definedNames>
    <definedName name="_xlnm._FilterDatabase" localSheetId="0" hidden="1">社保补贴!$A$2:$J$52</definedName>
    <definedName name="_xlnm._FilterDatabase" localSheetId="1" hidden="1">社保明细!$A$1:$I$95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<sst xmlns="http://schemas.openxmlformats.org/spreadsheetml/2006/main" count="455" uniqueCount="130">
  <si>
    <t>宜阳县2026年4月份城镇公益性岗位单位社保补贴汇总表</t>
  </si>
  <si>
    <t>序号</t>
  </si>
  <si>
    <t>单位名称</t>
  </si>
  <si>
    <t>补贴人数</t>
  </si>
  <si>
    <t>补贴时间段</t>
  </si>
  <si>
    <t>社保补贴
（元）</t>
  </si>
  <si>
    <t>备注</t>
  </si>
  <si>
    <t>宜阳县医疗保障中心</t>
  </si>
  <si>
    <t>2026.04-2026.04</t>
  </si>
  <si>
    <t>宜阳县社会保险中心</t>
  </si>
  <si>
    <t>宜阳县公共就业和人才交流服务中心</t>
  </si>
  <si>
    <t>2026.02-2026.04</t>
  </si>
  <si>
    <t>宜阳县人力资源和社会保障执法大队</t>
  </si>
  <si>
    <t>2026.03-2026.03</t>
  </si>
  <si>
    <t>宜阳县科学技术协会</t>
  </si>
  <si>
    <t>宜阳县民营经济发展局</t>
  </si>
  <si>
    <t>宜阳县科学技术局</t>
  </si>
  <si>
    <t>国有宜阳林场</t>
  </si>
  <si>
    <t>中共宜阳县委社会工作部</t>
  </si>
  <si>
    <t>宜阳县信访局</t>
  </si>
  <si>
    <t>宜阳县妇女联合会</t>
  </si>
  <si>
    <t>宜阳县商务局</t>
  </si>
  <si>
    <t>宜阳县科技和工业信息化局</t>
  </si>
  <si>
    <t>宜阳县总工会</t>
  </si>
  <si>
    <t>中国人民政治协商会议宜阳县委员会</t>
  </si>
  <si>
    <t>中共宜阳县委宣传部</t>
  </si>
  <si>
    <t>中共宜阳县委党校</t>
  </si>
  <si>
    <t>宜阳县统计局</t>
  </si>
  <si>
    <t>宜阳县社会事务服务中心</t>
  </si>
  <si>
    <t>宜阳县政务服务中心</t>
  </si>
  <si>
    <t>宜阳县文物保护中心</t>
  </si>
  <si>
    <t>宜阳县人民代表大会常务委员会</t>
  </si>
  <si>
    <t>宜阳县公共资源交易中心</t>
  </si>
  <si>
    <t>中国共产党宜阳县纪律检查委员会</t>
  </si>
  <si>
    <t>宜阳县工矿区办事处</t>
  </si>
  <si>
    <t>中共宜阳县委政法委员会</t>
  </si>
  <si>
    <t>2026.02-2026.03</t>
  </si>
  <si>
    <t>宜阳县行政审批和政务信息管理局</t>
  </si>
  <si>
    <t>2026.03-2026.04</t>
  </si>
  <si>
    <t>宜阳县香鹿山镇卫生院</t>
  </si>
  <si>
    <t>2026.01-2026.03</t>
  </si>
  <si>
    <t>宜阳县第三人民医院</t>
  </si>
  <si>
    <t>宜阳县机关事务服务中心</t>
  </si>
  <si>
    <t>宜阳县公安局</t>
  </si>
  <si>
    <t>宜阳县退役军人事务局</t>
  </si>
  <si>
    <t>宜阳县城市管理局</t>
  </si>
  <si>
    <t>宜阳县城关镇社区建设服务中心</t>
  </si>
  <si>
    <t>宜阳县董王庄镇人民政府</t>
  </si>
  <si>
    <t>宜阳县柳泉镇人民政府</t>
  </si>
  <si>
    <t>宜阳县三乡镇人民政府</t>
  </si>
  <si>
    <t>宜阳县盐镇镇人民政府</t>
  </si>
  <si>
    <t>宜阳县白杨镇人民政府</t>
  </si>
  <si>
    <t>宜阳县张坞镇人民政府</t>
  </si>
  <si>
    <t>宜阳县赵保镇人民政府</t>
  </si>
  <si>
    <t>宜阳县韩城镇人民政府</t>
  </si>
  <si>
    <t>宜阳县香鹿山镇人民政府</t>
  </si>
  <si>
    <t>宜阳县莲庄镇人民政府</t>
  </si>
  <si>
    <t>宜阳县樊村镇人民政府</t>
  </si>
  <si>
    <t>宜阳县上观乡人民政府</t>
  </si>
  <si>
    <t>宜阳县锦屏镇人民政府</t>
  </si>
  <si>
    <t>宜阳县高村镇人民政府</t>
  </si>
  <si>
    <t>宜阳县城镇公益性岗位社保补贴明细表
（2025年第一季度）</t>
  </si>
  <si>
    <t>单位序号</t>
  </si>
  <si>
    <t>单   位</t>
  </si>
  <si>
    <t>补贴标准（元）</t>
  </si>
  <si>
    <t>申请补贴人数</t>
  </si>
  <si>
    <t>补贴期限</t>
  </si>
  <si>
    <t>补贴月数</t>
  </si>
  <si>
    <t>补贴金额（元）</t>
  </si>
  <si>
    <t>合计（元）</t>
  </si>
  <si>
    <t>社会事务服务中心</t>
  </si>
  <si>
    <t>宜阳县高级工学校</t>
  </si>
  <si>
    <t>宜阳县市场监督管理局</t>
  </si>
  <si>
    <t>2025.09-2025.09</t>
  </si>
  <si>
    <t>2025.07-2025.08补缴</t>
  </si>
  <si>
    <t>宜阳县体育事业发展中心</t>
  </si>
  <si>
    <t>宜阳县社保中心</t>
  </si>
  <si>
    <t>宜阳县文物保护管理所</t>
  </si>
  <si>
    <t>2026.02-2026.02</t>
  </si>
  <si>
    <t>宜阳县农业综合行政执法大队</t>
  </si>
  <si>
    <t>2025.04-2025.09</t>
  </si>
  <si>
    <t>2025.05-2025.05</t>
  </si>
  <si>
    <t>2025.06-2025.06</t>
  </si>
  <si>
    <t>2025.07-2025.09</t>
  </si>
  <si>
    <t>中国共产主义青年团宜阳县委员会</t>
  </si>
  <si>
    <t>宜阳县自然资源局</t>
  </si>
  <si>
    <t>2025.08-2025.08</t>
  </si>
  <si>
    <t>2025.10-2025.10</t>
  </si>
  <si>
    <t>宜阳县融媒体中心</t>
  </si>
  <si>
    <t>宜阳县韩城镇综合行政执法大队</t>
  </si>
  <si>
    <t>2025.07-2025.9补缴</t>
  </si>
  <si>
    <t>2025.04-2025.04</t>
  </si>
  <si>
    <t>白杨镇</t>
  </si>
  <si>
    <t>宜阳县张坞镇</t>
  </si>
  <si>
    <t>中共宜阳县委统一战线工作部</t>
  </si>
  <si>
    <t>202508-202510</t>
  </si>
  <si>
    <t>2025.11-2025.12</t>
  </si>
  <si>
    <t>2025.7-2025.10补缴</t>
  </si>
  <si>
    <t>中共宜阳县委社会工作部（信访局）</t>
  </si>
  <si>
    <t>中共宜阳县县委宣传部</t>
  </si>
  <si>
    <t>宜阳县发展和改革委员会</t>
  </si>
  <si>
    <t>中共宜阳县县委党校</t>
  </si>
  <si>
    <t>2026.01-2026.01</t>
  </si>
  <si>
    <t>2026.01-2026.02</t>
  </si>
  <si>
    <t>宜阳县残疾人联合会</t>
  </si>
  <si>
    <t>宜阳县林业局</t>
  </si>
  <si>
    <t>2023.10-2023.12</t>
  </si>
  <si>
    <t>2024.01-2024.01</t>
  </si>
  <si>
    <t>2024.02-2024.03</t>
  </si>
  <si>
    <t>合计</t>
  </si>
  <si>
    <t>宜阳县2024年第四季度城镇公益性岗位单位社保补贴汇总表</t>
  </si>
  <si>
    <t>户名</t>
  </si>
  <si>
    <t>账号</t>
  </si>
  <si>
    <t>开户行</t>
  </si>
  <si>
    <t>宜阳县国库支付中心</t>
  </si>
  <si>
    <t>1705022709200016924</t>
  </si>
  <si>
    <t>工商银行宜阳县支行</t>
  </si>
  <si>
    <t>2024.10-2024.12</t>
  </si>
  <si>
    <t>2024.04-2024.06</t>
  </si>
  <si>
    <t>2024.07-2024.09</t>
  </si>
  <si>
    <t>宜阳县技工学校</t>
  </si>
  <si>
    <t>2024.07-2024.12</t>
  </si>
  <si>
    <t>制表人</t>
  </si>
  <si>
    <t>张培培</t>
  </si>
  <si>
    <t>宜阳县财政局乡镇其他资金账户</t>
  </si>
  <si>
    <t>00000123809696610012</t>
  </si>
  <si>
    <t>宜阳县农商银行营业部</t>
  </si>
  <si>
    <t>宜阳县董王庄乡人民政府</t>
  </si>
  <si>
    <t>宜阳县盐镇乡人民政府</t>
  </si>
  <si>
    <t xml:space="preserve">        制表人：张培培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</si>
</sst>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 "/>
    <numFmt numFmtId="178" formatCode="0_ "/>
  </numFmts>
  <fonts count="49">
    <font>
      <sz val="11"/>
      <name val="宋体"/>
      <charset val="134"/>
    </font>
    <font>
      <sz val="11"/>
      <color rgb="FFFF0000"/>
      <name val="宋体"/>
      <charset val="134"/>
    </font>
    <font>
      <sz val="11"/>
      <color rgb="FF000000"/>
      <name val="宋体"/>
      <charset val="134"/>
    </font>
    <font>
      <b/>
      <sz val="18"/>
      <color rgb="FF000000"/>
      <name val="方正小标宋简体"/>
      <charset val="134"/>
    </font>
    <font>
      <b/>
      <sz val="18"/>
      <color rgb="FFFF0000"/>
      <name val="方正小标宋简体"/>
      <charset val="134"/>
    </font>
    <font>
      <b/>
      <sz val="12"/>
      <color rgb="FF000000"/>
      <name val="仿宋_GB2312"/>
      <charset val="134"/>
    </font>
    <font>
      <sz val="10"/>
      <color rgb="FF000000"/>
      <name val="宋体"/>
      <charset val="134"/>
    </font>
    <font>
      <sz val="12"/>
      <name val="仿宋_GB2312"/>
      <charset val="134"/>
    </font>
    <font>
      <sz val="12"/>
      <name val="宋体"/>
      <charset val="134"/>
    </font>
    <font>
      <sz val="12"/>
      <color rgb="FFFF0000"/>
      <name val="仿宋_GB2312"/>
      <charset val="134"/>
    </font>
    <font>
      <sz val="11"/>
      <color rgb="FF000000"/>
      <name val="仿宋_GB2312"/>
      <charset val="134"/>
    </font>
    <font>
      <b/>
      <sz val="11"/>
      <color rgb="FF000000"/>
      <name val="宋体"/>
      <charset val="134"/>
    </font>
    <font>
      <b/>
      <sz val="11"/>
      <color rgb="FF000000"/>
      <name val="仿宋_GB2312"/>
      <charset val="134"/>
    </font>
    <font>
      <b/>
      <sz val="10"/>
      <color rgb="FF000000"/>
      <name val="宋体"/>
      <charset val="134"/>
    </font>
    <font>
      <b/>
      <sz val="12"/>
      <color rgb="FFFF0000"/>
      <name val="仿宋_GB2312"/>
      <charset val="134"/>
    </font>
    <font>
      <sz val="10"/>
      <color rgb="FFFF0000"/>
      <name val="宋体"/>
      <charset val="134"/>
    </font>
    <font>
      <sz val="10"/>
      <color rgb="FF2748C2"/>
      <name val="微软雅黑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2"/>
      <color rgb="FF000000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24"/>
      <name val="宋体"/>
      <charset val="134"/>
    </font>
    <font>
      <sz val="14"/>
      <name val="宋体"/>
      <charset val="134"/>
    </font>
    <font>
      <sz val="14"/>
      <color rgb="FF000000"/>
      <name val="宋体"/>
      <charset val="134"/>
    </font>
    <font>
      <sz val="14"/>
      <name val="宋体"/>
      <charset val="134"/>
      <scheme val="minor"/>
    </font>
    <font>
      <sz val="12"/>
      <color rgb="FFFF0000"/>
      <name val="宋体"/>
      <charset val="134"/>
    </font>
    <font>
      <sz val="16"/>
      <color rgb="FF00000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9" fillId="0" borderId="0" applyFont="0" applyFill="0" applyBorder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4" borderId="13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5" borderId="16" applyNumberFormat="0" applyAlignment="0" applyProtection="0">
      <alignment vertical="center"/>
    </xf>
    <xf numFmtId="0" fontId="39" fillId="6" borderId="17" applyNumberFormat="0" applyAlignment="0" applyProtection="0">
      <alignment vertical="center"/>
    </xf>
    <xf numFmtId="0" fontId="40" fillId="6" borderId="16" applyNumberFormat="0" applyAlignment="0" applyProtection="0">
      <alignment vertical="center"/>
    </xf>
    <xf numFmtId="0" fontId="41" fillId="7" borderId="18" applyNumberFormat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</cellStyleXfs>
  <cellXfs count="2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 applyProtection="1">
      <alignment horizontal="center" vertical="center"/>
      <protection locked="0"/>
    </xf>
    <xf numFmtId="0" fontId="4" fillId="0" borderId="0" xfId="0" applyFont="1" applyFill="1" applyAlignment="1" applyProtection="1">
      <alignment horizontal="center" vertical="center"/>
      <protection locked="0"/>
    </xf>
    <xf numFmtId="176" fontId="3" fillId="0" borderId="0" xfId="0" applyNumberFormat="1" applyFont="1" applyFill="1" applyAlignment="1" applyProtection="1">
      <alignment horizontal="center" vertical="center"/>
      <protection locked="0"/>
    </xf>
    <xf numFmtId="177" fontId="3" fillId="0" borderId="0" xfId="0" applyNumberFormat="1" applyFont="1" applyFill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176" fontId="5" fillId="0" borderId="1" xfId="0" applyNumberFormat="1" applyFont="1" applyFill="1" applyBorder="1" applyAlignment="1" applyProtection="1">
      <alignment horizontal="center" vertical="center"/>
      <protection locked="0"/>
    </xf>
    <xf numFmtId="177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5" fillId="0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178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>
      <alignment vertical="center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2" xfId="0" applyFont="1" applyFill="1" applyBorder="1" applyAlignment="1" applyProtection="1">
      <alignment horizontal="center" vertical="center" wrapText="1"/>
      <protection locked="0"/>
    </xf>
    <xf numFmtId="0" fontId="6" fillId="2" borderId="2" xfId="0" applyFont="1" applyFill="1" applyBorder="1" applyAlignment="1">
      <alignment horizontal="center" vertical="center" wrapText="1"/>
    </xf>
    <xf numFmtId="176" fontId="2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9" fillId="2" borderId="1" xfId="0" applyFont="1" applyFill="1" applyBorder="1" applyAlignment="1" applyProtection="1">
      <alignment horizontal="center" vertical="center" wrapText="1"/>
      <protection locked="0"/>
    </xf>
    <xf numFmtId="49" fontId="10" fillId="2" borderId="1" xfId="0" applyNumberFormat="1" applyFont="1" applyFill="1" applyBorder="1" applyAlignment="1" applyProtection="1">
      <alignment horizontal="center" vertical="center"/>
      <protection locked="0"/>
    </xf>
    <xf numFmtId="176" fontId="10" fillId="2" borderId="1" xfId="0" applyNumberFormat="1" applyFont="1" applyFill="1" applyBorder="1" applyAlignment="1" applyProtection="1">
      <alignment horizontal="center" vertical="center"/>
      <protection locked="0"/>
    </xf>
    <xf numFmtId="178" fontId="1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/>
      <protection locked="0"/>
    </xf>
    <xf numFmtId="177" fontId="1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0" xfId="0" applyFont="1" applyFill="1" applyBorder="1" applyAlignment="1" applyProtection="1">
      <alignment horizontal="center" vertical="center" wrapText="1"/>
      <protection locked="0"/>
    </xf>
    <xf numFmtId="0" fontId="14" fillId="2" borderId="0" xfId="0" applyFont="1" applyFill="1" applyAlignment="1" applyProtection="1">
      <alignment horizontal="center" vertical="center" wrapText="1"/>
      <protection locked="0"/>
    </xf>
    <xf numFmtId="0" fontId="5" fillId="2" borderId="0" xfId="0" applyFont="1" applyFill="1" applyAlignment="1" applyProtection="1">
      <alignment horizontal="center" vertical="center"/>
      <protection locked="0"/>
    </xf>
    <xf numFmtId="176" fontId="5" fillId="2" borderId="0" xfId="0" applyNumberFormat="1" applyFont="1" applyFill="1" applyAlignment="1" applyProtection="1">
      <alignment horizontal="center" vertical="center"/>
      <protection locked="0"/>
    </xf>
    <xf numFmtId="0" fontId="5" fillId="0" borderId="0" xfId="0" applyFont="1" applyFill="1" applyAlignment="1" applyProtection="1">
      <alignment horizontal="center" vertical="center"/>
      <protection locked="0"/>
    </xf>
    <xf numFmtId="177" fontId="5" fillId="0" borderId="0" xfId="0" applyNumberFormat="1" applyFont="1" applyFill="1" applyAlignment="1" applyProtection="1">
      <alignment horizontal="center" vertical="center"/>
      <protection locked="0"/>
    </xf>
    <xf numFmtId="0" fontId="15" fillId="0" borderId="0" xfId="0" applyFont="1" applyFill="1" applyBorder="1" applyAlignment="1">
      <alignment horizontal="center"/>
    </xf>
    <xf numFmtId="178" fontId="13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77" fontId="16" fillId="0" borderId="0" xfId="0" applyNumberFormat="1" applyFont="1" applyFill="1">
      <alignment vertical="center"/>
    </xf>
    <xf numFmtId="176" fontId="2" fillId="0" borderId="0" xfId="0" applyNumberFormat="1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17" fillId="0" borderId="0" xfId="0" applyNumberFormat="1" applyFont="1" applyFill="1" applyBorder="1" applyAlignment="1">
      <alignment horizontal="center" vertical="center"/>
    </xf>
    <xf numFmtId="0" fontId="0" fillId="2" borderId="0" xfId="0" applyFont="1" applyFill="1" applyBorder="1" applyAlignment="1" applyProtection="1">
      <alignment horizontal="center" vertical="center" wrapText="1"/>
      <protection locked="0"/>
    </xf>
    <xf numFmtId="0" fontId="0" fillId="2" borderId="0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Font="1" applyFill="1" applyBorder="1" applyAlignment="1">
      <alignment horizontal="center" vertical="center"/>
    </xf>
    <xf numFmtId="177" fontId="0" fillId="2" borderId="0" xfId="0" applyNumberFormat="1" applyFont="1" applyFill="1" applyBorder="1" applyAlignment="1" applyProtection="1">
      <alignment horizontal="center" vertical="center" wrapText="1"/>
      <protection locked="0"/>
    </xf>
    <xf numFmtId="176" fontId="0" fillId="0" borderId="0" xfId="0" applyNumberFormat="1" applyFont="1" applyFill="1" applyBorder="1">
      <alignment vertical="center"/>
    </xf>
    <xf numFmtId="49" fontId="0" fillId="2" borderId="2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/>
      <protection locked="0"/>
    </xf>
    <xf numFmtId="176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49" fontId="0" fillId="2" borderId="1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center" vertical="center" wrapText="1"/>
    </xf>
    <xf numFmtId="49" fontId="0" fillId="2" borderId="4" xfId="0" applyNumberFormat="1" applyFont="1" applyFill="1" applyBorder="1" applyAlignment="1">
      <alignment horizontal="center" vertical="center"/>
    </xf>
    <xf numFmtId="177" fontId="5" fillId="2" borderId="1" xfId="0" applyNumberFormat="1" applyFont="1" applyFill="1" applyBorder="1" applyAlignment="1" applyProtection="1">
      <alignment horizontal="center" vertical="center"/>
      <protection locked="0"/>
    </xf>
    <xf numFmtId="176" fontId="2" fillId="2" borderId="2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>
      <alignment vertical="center"/>
    </xf>
    <xf numFmtId="0" fontId="2" fillId="2" borderId="4" xfId="0" applyFont="1" applyFill="1" applyBorder="1">
      <alignment vertical="center"/>
    </xf>
    <xf numFmtId="176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ont="1" applyFill="1" applyBorder="1" applyAlignment="1" applyProtection="1">
      <alignment horizontal="center" vertical="center" wrapText="1"/>
      <protection locked="0"/>
    </xf>
    <xf numFmtId="176" fontId="2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11" fillId="2" borderId="1" xfId="0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center" vertical="center"/>
    </xf>
    <xf numFmtId="0" fontId="18" fillId="0" borderId="0" xfId="0" applyFont="1" applyFill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19" fillId="0" borderId="0" xfId="0" applyFont="1" applyFill="1" applyAlignment="1">
      <alignment horizontal="center" vertical="center"/>
    </xf>
    <xf numFmtId="0" fontId="2" fillId="0" borderId="0" xfId="0" applyFont="1" applyFill="1" applyBorder="1">
      <alignment vertical="center"/>
    </xf>
    <xf numFmtId="0" fontId="2" fillId="0" borderId="0" xfId="0" applyFont="1" applyBorder="1">
      <alignment vertical="center"/>
    </xf>
    <xf numFmtId="0" fontId="20" fillId="0" borderId="0" xfId="0" applyNumberFormat="1" applyFont="1" applyFill="1" applyAlignment="1">
      <alignment horizontal="center" vertical="center" wrapText="1"/>
    </xf>
    <xf numFmtId="0" fontId="8" fillId="0" borderId="0" xfId="0" applyNumberFormat="1" applyFont="1" applyFill="1" applyAlignment="1">
      <alignment horizontal="center" vertical="center"/>
    </xf>
    <xf numFmtId="0" fontId="21" fillId="0" borderId="0" xfId="0" applyNumberFormat="1" applyFont="1" applyFill="1" applyAlignment="1">
      <alignment horizontal="center" vertical="center"/>
    </xf>
    <xf numFmtId="0" fontId="20" fillId="0" borderId="0" xfId="0" applyNumberFormat="1" applyFont="1" applyFill="1" applyAlignment="1">
      <alignment horizontal="center" vertical="center"/>
    </xf>
    <xf numFmtId="0" fontId="20" fillId="0" borderId="0" xfId="0" applyNumberFormat="1" applyFont="1" applyFill="1" applyBorder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0" fontId="21" fillId="0" borderId="0" xfId="0" applyNumberFormat="1" applyFont="1" applyFill="1" applyBorder="1" applyAlignment="1">
      <alignment horizontal="center" vertical="center"/>
    </xf>
    <xf numFmtId="0" fontId="23" fillId="0" borderId="0" xfId="0" applyNumberFormat="1" applyFont="1" applyFill="1" applyBorder="1" applyAlignment="1">
      <alignment horizontal="center" vertical="center"/>
    </xf>
    <xf numFmtId="0" fontId="23" fillId="0" borderId="0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/>
    </xf>
    <xf numFmtId="31" fontId="19" fillId="0" borderId="0" xfId="0" applyNumberFormat="1" applyFont="1" applyFill="1" applyAlignment="1">
      <alignment horizontal="center" vertical="center"/>
    </xf>
    <xf numFmtId="0" fontId="6" fillId="0" borderId="0" xfId="0" applyFont="1" applyFill="1" applyBorder="1" applyAlignment="1">
      <alignment horizontal="right" vertical="center" wrapText="1"/>
    </xf>
    <xf numFmtId="0" fontId="1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8" fillId="0" borderId="5" xfId="0" applyNumberFormat="1" applyFont="1" applyFill="1" applyBorder="1" applyAlignment="1">
      <alignment horizontal="center" vertical="center" wrapText="1"/>
    </xf>
    <xf numFmtId="0" fontId="8" fillId="3" borderId="2" xfId="0" applyNumberFormat="1" applyFont="1" applyFill="1" applyBorder="1" applyAlignment="1">
      <alignment horizontal="center" vertical="center" wrapText="1"/>
    </xf>
    <xf numFmtId="0" fontId="24" fillId="0" borderId="1" xfId="0" applyFont="1" applyFill="1" applyBorder="1">
      <alignment vertical="center"/>
    </xf>
    <xf numFmtId="0" fontId="1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18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0" fontId="8" fillId="0" borderId="7" xfId="0" applyNumberFormat="1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0" xfId="0" applyNumberFormat="1" applyFont="1" applyFill="1" applyAlignment="1">
      <alignment horizontal="center" vertical="center" wrapText="1"/>
    </xf>
    <xf numFmtId="0" fontId="8" fillId="3" borderId="1" xfId="0" applyNumberFormat="1" applyFont="1" applyFill="1" applyBorder="1" applyAlignment="1">
      <alignment horizontal="center" vertical="center" wrapText="1"/>
    </xf>
    <xf numFmtId="0" fontId="8" fillId="3" borderId="7" xfId="0" applyNumberFormat="1" applyFont="1" applyFill="1" applyBorder="1" applyAlignment="1">
      <alignment horizontal="center" vertical="center" wrapText="1"/>
    </xf>
    <xf numFmtId="0" fontId="8" fillId="3" borderId="0" xfId="0" applyNumberFormat="1" applyFont="1" applyFill="1" applyAlignment="1">
      <alignment horizontal="center" vertical="center" wrapText="1"/>
    </xf>
    <xf numFmtId="0" fontId="25" fillId="0" borderId="3" xfId="0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vertical="center"/>
    </xf>
    <xf numFmtId="0" fontId="25" fillId="0" borderId="9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/>
    </xf>
    <xf numFmtId="0" fontId="25" fillId="0" borderId="1" xfId="0" applyFont="1" applyFill="1" applyBorder="1">
      <alignment vertical="center"/>
    </xf>
    <xf numFmtId="0" fontId="25" fillId="3" borderId="2" xfId="0" applyFont="1" applyFill="1" applyBorder="1" applyAlignment="1">
      <alignment horizontal="center" vertical="center"/>
    </xf>
    <xf numFmtId="0" fontId="18" fillId="0" borderId="1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18" fillId="0" borderId="3" xfId="0" applyNumberFormat="1" applyFont="1" applyFill="1" applyBorder="1" applyAlignment="1">
      <alignment horizontal="center" vertical="center" wrapText="1"/>
    </xf>
    <xf numFmtId="0" fontId="8" fillId="3" borderId="10" xfId="0" applyFont="1" applyFill="1" applyBorder="1" applyAlignment="1" applyProtection="1">
      <alignment horizontal="center" vertical="center" wrapText="1"/>
      <protection locked="0"/>
    </xf>
    <xf numFmtId="177" fontId="8" fillId="3" borderId="3" xfId="0" applyNumberFormat="1" applyFont="1" applyFill="1" applyBorder="1" applyAlignment="1" applyProtection="1">
      <alignment horizontal="center" vertical="center" wrapText="1"/>
      <protection locked="0"/>
    </xf>
    <xf numFmtId="0" fontId="18" fillId="0" borderId="8" xfId="0" applyFont="1" applyFill="1" applyBorder="1" applyAlignment="1">
      <alignment horizontal="center" vertical="center" wrapText="1"/>
    </xf>
    <xf numFmtId="0" fontId="18" fillId="0" borderId="11" xfId="0" applyNumberFormat="1" applyFont="1" applyFill="1" applyBorder="1" applyAlignment="1">
      <alignment horizontal="center" vertical="center" wrapText="1"/>
    </xf>
    <xf numFmtId="0" fontId="8" fillId="3" borderId="12" xfId="0" applyFont="1" applyFill="1" applyBorder="1" applyAlignment="1" applyProtection="1">
      <alignment horizontal="center" vertical="center" wrapText="1"/>
      <protection locked="0"/>
    </xf>
    <xf numFmtId="177" fontId="8" fillId="3" borderId="11" xfId="0" applyNumberFormat="1" applyFont="1" applyFill="1" applyBorder="1" applyAlignment="1" applyProtection="1">
      <alignment horizontal="center" vertical="center" wrapText="1"/>
      <protection locked="0"/>
    </xf>
    <xf numFmtId="0" fontId="18" fillId="0" borderId="8" xfId="0" applyFont="1" applyFill="1" applyBorder="1" applyAlignment="1" applyProtection="1">
      <alignment horizontal="center" vertical="center" wrapText="1"/>
      <protection locked="0"/>
    </xf>
    <xf numFmtId="0" fontId="18" fillId="0" borderId="9" xfId="0" applyNumberFormat="1" applyFont="1" applyFill="1" applyBorder="1" applyAlignment="1">
      <alignment horizontal="center" vertical="center" wrapText="1"/>
    </xf>
    <xf numFmtId="177" fontId="8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0" xfId="0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>
      <alignment vertical="center"/>
    </xf>
    <xf numFmtId="0" fontId="25" fillId="0" borderId="2" xfId="0" applyFont="1" applyFill="1" applyBorder="1" applyAlignment="1">
      <alignment horizontal="center" vertical="center"/>
    </xf>
    <xf numFmtId="0" fontId="8" fillId="0" borderId="12" xfId="0" applyFont="1" applyFill="1" applyBorder="1" applyAlignment="1" applyProtection="1">
      <alignment horizontal="center" vertical="center" wrapText="1"/>
      <protection locked="0"/>
    </xf>
    <xf numFmtId="0" fontId="25" fillId="0" borderId="5" xfId="0" applyFont="1" applyFill="1" applyBorder="1" applyAlignment="1">
      <alignment horizontal="center" vertical="center"/>
    </xf>
    <xf numFmtId="0" fontId="18" fillId="0" borderId="4" xfId="0" applyNumberFormat="1" applyFont="1" applyFill="1" applyBorder="1" applyAlignment="1">
      <alignment horizontal="center" vertical="center" wrapText="1"/>
    </xf>
    <xf numFmtId="177" fontId="8" fillId="3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 applyProtection="1">
      <alignment horizontal="center" vertical="center" wrapText="1"/>
      <protection locked="0"/>
    </xf>
    <xf numFmtId="0" fontId="0" fillId="0" borderId="5" xfId="0" applyFont="1" applyFill="1" applyBorder="1" applyAlignment="1" applyProtection="1">
      <alignment horizontal="center" vertical="center" wrapText="1"/>
      <protection locked="0"/>
    </xf>
    <xf numFmtId="0" fontId="0" fillId="0" borderId="4" xfId="0" applyFont="1" applyFill="1" applyBorder="1" applyAlignment="1" applyProtection="1">
      <alignment horizontal="center" vertical="center" wrapText="1"/>
      <protection locked="0"/>
    </xf>
    <xf numFmtId="0" fontId="18" fillId="0" borderId="6" xfId="0" applyNumberFormat="1" applyFont="1" applyFill="1" applyBorder="1" applyAlignment="1">
      <alignment horizontal="center" vertical="center" wrapText="1"/>
    </xf>
    <xf numFmtId="0" fontId="18" fillId="0" borderId="2" xfId="0" applyFont="1" applyFill="1" applyBorder="1" applyAlignment="1" applyProtection="1">
      <alignment horizontal="center" vertical="center" wrapText="1"/>
      <protection locked="0"/>
    </xf>
    <xf numFmtId="0" fontId="18" fillId="0" borderId="2" xfId="0" applyFont="1" applyFill="1" applyBorder="1" applyAlignment="1">
      <alignment horizontal="center" vertical="center" wrapText="1"/>
    </xf>
    <xf numFmtId="0" fontId="0" fillId="0" borderId="0" xfId="0" applyFont="1" applyFill="1" applyBorder="1">
      <alignment vertical="center"/>
    </xf>
    <xf numFmtId="0" fontId="8" fillId="3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/>
    </xf>
    <xf numFmtId="0" fontId="8" fillId="3" borderId="12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8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3" borderId="12" xfId="0" applyFont="1" applyFill="1" applyBorder="1" applyAlignment="1">
      <alignment horizontal="center" vertical="center"/>
    </xf>
    <xf numFmtId="0" fontId="27" fillId="3" borderId="10" xfId="0" applyFont="1" applyFill="1" applyBorder="1" applyAlignment="1" applyProtection="1">
      <alignment horizontal="center" vertical="center" wrapText="1"/>
      <protection locked="0"/>
    </xf>
    <xf numFmtId="0" fontId="8" fillId="0" borderId="4" xfId="0" applyFont="1" applyFill="1" applyBorder="1" applyAlignment="1">
      <alignment horizontal="center" vertical="center"/>
    </xf>
    <xf numFmtId="0" fontId="8" fillId="3" borderId="5" xfId="0" applyFont="1" applyFill="1" applyBorder="1" applyAlignment="1" applyProtection="1">
      <alignment horizontal="center" vertical="center" wrapText="1"/>
      <protection locked="0"/>
    </xf>
    <xf numFmtId="0" fontId="8" fillId="3" borderId="2" xfId="0" applyFont="1" applyFill="1" applyBorder="1" applyAlignment="1" applyProtection="1">
      <alignment horizontal="center" vertical="center" wrapText="1"/>
      <protection locked="0"/>
    </xf>
    <xf numFmtId="0" fontId="8" fillId="3" borderId="1" xfId="0" applyFont="1" applyFill="1" applyBorder="1" applyAlignment="1">
      <alignment horizontal="center" vertical="center"/>
    </xf>
    <xf numFmtId="0" fontId="24" fillId="3" borderId="2" xfId="0" applyFont="1" applyFill="1" applyBorder="1" applyAlignment="1">
      <alignment horizontal="center" vertical="center"/>
    </xf>
    <xf numFmtId="0" fontId="8" fillId="3" borderId="4" xfId="0" applyFont="1" applyFill="1" applyBorder="1" applyAlignment="1" applyProtection="1">
      <alignment horizontal="center" vertical="center" wrapText="1"/>
      <protection locked="0"/>
    </xf>
    <xf numFmtId="0" fontId="8" fillId="3" borderId="1" xfId="0" applyFont="1" applyFill="1" applyBorder="1" applyAlignment="1" applyProtection="1">
      <alignment horizontal="center" vertical="center" wrapText="1"/>
      <protection locked="0"/>
    </xf>
    <xf numFmtId="0" fontId="18" fillId="0" borderId="4" xfId="0" applyNumberFormat="1" applyFont="1" applyFill="1" applyBorder="1" applyAlignment="1">
      <alignment vertical="center" wrapText="1"/>
    </xf>
    <xf numFmtId="0" fontId="18" fillId="0" borderId="4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27" fillId="3" borderId="2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18" fillId="3" borderId="5" xfId="0" applyFont="1" applyFill="1" applyBorder="1" applyAlignment="1">
      <alignment horizontal="center" vertical="center" wrapText="1"/>
    </xf>
    <xf numFmtId="0" fontId="27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18" fillId="3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1" fillId="3" borderId="2" xfId="0" applyFont="1" applyFill="1" applyBorder="1" applyAlignment="1" applyProtection="1">
      <alignment horizontal="center" vertical="center" wrapText="1"/>
      <protection locked="0"/>
    </xf>
    <xf numFmtId="0" fontId="22" fillId="0" borderId="1" xfId="0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/>
    </xf>
    <xf numFmtId="0" fontId="0" fillId="3" borderId="5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24" fillId="3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0" fillId="3" borderId="2" xfId="0" applyFont="1" applyFill="1" applyBorder="1" applyAlignment="1" applyProtection="1">
      <alignment horizontal="center" vertical="center" wrapText="1"/>
      <protection locked="0"/>
    </xf>
    <xf numFmtId="0" fontId="26" fillId="0" borderId="1" xfId="0" applyFont="1" applyFill="1" applyBorder="1" applyAlignment="1">
      <alignment horizontal="left" vertical="center"/>
    </xf>
    <xf numFmtId="0" fontId="24" fillId="0" borderId="2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vertical="center"/>
    </xf>
    <xf numFmtId="0" fontId="26" fillId="3" borderId="1" xfId="0" applyFont="1" applyFill="1" applyBorder="1" applyAlignment="1">
      <alignment vertical="center" wrapText="1"/>
    </xf>
    <xf numFmtId="49" fontId="0" fillId="3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178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4" xfId="0" applyNumberFormat="1" applyFont="1" applyFill="1" applyBorder="1" applyAlignment="1">
      <alignment horizontal="center" vertical="center"/>
    </xf>
    <xf numFmtId="178" fontId="2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4" xfId="0" applyFont="1" applyFill="1" applyBorder="1" applyAlignment="1" applyProtection="1">
      <alignment horizontal="center" vertical="center" wrapText="1"/>
      <protection locked="0"/>
    </xf>
    <xf numFmtId="49" fontId="0" fillId="0" borderId="5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 applyProtection="1">
      <alignment horizontal="center" vertical="center"/>
      <protection locked="0"/>
    </xf>
    <xf numFmtId="0" fontId="2" fillId="0" borderId="5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49" fontId="0" fillId="0" borderId="0" xfId="0" applyNumberFormat="1" applyFont="1" applyFill="1" applyBorder="1" applyAlignment="1">
      <alignment horizontal="center" vertical="center"/>
    </xf>
    <xf numFmtId="178" fontId="2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Fill="1" applyBorder="1" applyAlignment="1" applyProtection="1">
      <alignment horizontal="center" vertical="center"/>
      <protection locked="0"/>
    </xf>
    <xf numFmtId="0" fontId="28" fillId="0" borderId="0" xfId="0" applyFont="1">
      <alignment vertical="center"/>
    </xf>
    <xf numFmtId="177" fontId="5" fillId="0" borderId="0" xfId="0" applyNumberFormat="1" applyFont="1" applyFill="1" applyBorder="1" applyAlignment="1" applyProtection="1">
      <alignment horizontal="center" vertical="center"/>
      <protection locked="0"/>
    </xf>
    <xf numFmtId="176" fontId="2" fillId="2" borderId="1" xfId="0" applyNumberFormat="1" applyFont="1" applyFill="1" applyBorder="1" applyAlignment="1" applyProtection="1" quotePrefix="1">
      <alignment horizontal="center" vertical="center" wrapText="1"/>
      <protection locked="0"/>
    </xf>
    <xf numFmtId="176" fontId="2" fillId="2" borderId="2" xfId="0" applyNumberFormat="1" applyFont="1" applyFill="1" applyBorder="1" applyAlignment="1" applyProtection="1" quotePrefix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4CB"/>
        </top>
        <bottom/>
      </border>
    </dxf>
    <dxf>
      <font>
        <b val="1"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</dxfs>
  <tableStyles count="2" defaultTableStyle="TableStylePreset3_Accent1 1" defaultPivotStyle="PivotStylePreset2_Accent1 1">
    <tableStyle name="TableStylePreset3_Accent1 1" pivot="0" count="7" xr9:uid="{9EFCEA4C-62AB-46A1-95B2-E48EF70CEBD8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386293DC-A83B-49F4-A09B-77B193817CF6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0000"/>
      <color rgb="00000000"/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4"/>
  <sheetViews>
    <sheetView tabSelected="1" topLeftCell="A34" workbookViewId="0">
      <selection activeCell="E60" sqref="E60"/>
    </sheetView>
  </sheetViews>
  <sheetFormatPr defaultColWidth="9" defaultRowHeight="13.5"/>
  <cols>
    <col min="1" max="1" width="5.5" style="196" customWidth="1"/>
    <col min="2" max="2" width="39" style="196" customWidth="1"/>
    <col min="3" max="3" width="16.625" style="196" customWidth="1"/>
    <col min="4" max="4" width="24.625" style="196" customWidth="1"/>
    <col min="5" max="5" width="15.25" style="196" customWidth="1"/>
    <col min="6" max="6" width="9" style="196"/>
  </cols>
  <sheetData>
    <row r="1" ht="45" customHeight="1" spans="1:10">
      <c r="A1" s="6" t="s">
        <v>0</v>
      </c>
      <c r="B1" s="7"/>
      <c r="C1" s="6"/>
      <c r="D1" s="6"/>
      <c r="E1" s="9"/>
      <c r="F1" s="6"/>
    </row>
    <row r="2" ht="28.5" spans="1:10">
      <c r="A2" s="10" t="s">
        <v>1</v>
      </c>
      <c r="B2" s="11" t="s">
        <v>2</v>
      </c>
      <c r="C2" s="10" t="s">
        <v>3</v>
      </c>
      <c r="D2" s="11" t="s">
        <v>4</v>
      </c>
      <c r="E2" s="13" t="s">
        <v>5</v>
      </c>
      <c r="F2" s="14" t="s">
        <v>6</v>
      </c>
    </row>
    <row r="3" s="74" customFormat="1" ht="21" customHeight="1" spans="1:10">
      <c r="A3" s="197">
        <v>1</v>
      </c>
      <c r="B3" s="115" t="s">
        <v>7</v>
      </c>
      <c r="C3" s="198">
        <v>6</v>
      </c>
      <c r="D3" s="21" t="s">
        <v>8</v>
      </c>
      <c r="E3" s="98">
        <v>5608.62</v>
      </c>
      <c r="F3" s="14"/>
      <c r="H3" s="76"/>
      <c r="I3" s="76"/>
      <c r="J3" s="76"/>
    </row>
    <row r="4" s="74" customFormat="1" ht="21" customHeight="1" spans="1:10">
      <c r="A4" s="197">
        <v>2</v>
      </c>
      <c r="B4" s="115" t="s">
        <v>9</v>
      </c>
      <c r="C4" s="198">
        <v>11</v>
      </c>
      <c r="D4" s="21" t="s">
        <v>8</v>
      </c>
      <c r="E4" s="98">
        <v>10324.6</v>
      </c>
      <c r="F4" s="14"/>
      <c r="H4" s="76"/>
      <c r="I4" s="76"/>
      <c r="J4" s="76"/>
    </row>
    <row r="5" s="74" customFormat="1" ht="21" customHeight="1" spans="1:10">
      <c r="A5" s="197">
        <v>3</v>
      </c>
      <c r="B5" s="115" t="s">
        <v>10</v>
      </c>
      <c r="C5" s="198">
        <v>11</v>
      </c>
      <c r="D5" s="21" t="s">
        <v>11</v>
      </c>
      <c r="E5" s="98">
        <v>21499.71</v>
      </c>
      <c r="F5" s="14"/>
      <c r="H5" s="76"/>
      <c r="I5" s="76"/>
      <c r="J5" s="76"/>
    </row>
    <row r="6" s="74" customFormat="1" ht="21" customHeight="1" spans="1:10">
      <c r="A6" s="197">
        <v>4</v>
      </c>
      <c r="B6" s="115" t="s">
        <v>12</v>
      </c>
      <c r="C6" s="198">
        <v>10</v>
      </c>
      <c r="D6" s="21" t="s">
        <v>13</v>
      </c>
      <c r="E6" s="98">
        <v>9347.7</v>
      </c>
      <c r="F6" s="14"/>
      <c r="H6" s="76"/>
      <c r="I6" s="76"/>
      <c r="J6" s="76"/>
    </row>
    <row r="7" s="74" customFormat="1" ht="21" customHeight="1" spans="1:10">
      <c r="A7" s="197">
        <v>5</v>
      </c>
      <c r="B7" s="115" t="s">
        <v>14</v>
      </c>
      <c r="C7" s="198">
        <v>3</v>
      </c>
      <c r="D7" s="21" t="s">
        <v>8</v>
      </c>
      <c r="E7" s="98">
        <v>2827.29</v>
      </c>
      <c r="F7" s="14"/>
      <c r="H7" s="76"/>
      <c r="I7" s="76"/>
      <c r="J7" s="76"/>
    </row>
    <row r="8" s="74" customFormat="1" ht="21" customHeight="1" spans="1:10">
      <c r="A8" s="197">
        <v>6</v>
      </c>
      <c r="B8" s="115" t="s">
        <v>15</v>
      </c>
      <c r="C8" s="198">
        <v>1</v>
      </c>
      <c r="D8" s="21" t="s">
        <v>8</v>
      </c>
      <c r="E8" s="98">
        <v>934.77</v>
      </c>
      <c r="F8" s="14"/>
      <c r="H8" s="76"/>
      <c r="I8" s="76"/>
      <c r="J8" s="76"/>
    </row>
    <row r="9" s="74" customFormat="1" ht="21" customHeight="1" spans="1:10">
      <c r="A9" s="197">
        <v>7</v>
      </c>
      <c r="B9" s="115" t="s">
        <v>16</v>
      </c>
      <c r="C9" s="198">
        <v>2</v>
      </c>
      <c r="D9" s="21" t="s">
        <v>8</v>
      </c>
      <c r="E9" s="98">
        <v>1869.53</v>
      </c>
      <c r="F9" s="14"/>
      <c r="H9" s="76"/>
      <c r="I9" s="76"/>
      <c r="J9" s="76"/>
    </row>
    <row r="10" s="74" customFormat="1" ht="21" customHeight="1" spans="1:10">
      <c r="A10" s="197">
        <v>8</v>
      </c>
      <c r="B10" s="115" t="s">
        <v>17</v>
      </c>
      <c r="C10" s="198">
        <v>2</v>
      </c>
      <c r="D10" s="21" t="s">
        <v>8</v>
      </c>
      <c r="E10" s="98">
        <v>1869.54</v>
      </c>
      <c r="F10" s="14"/>
      <c r="H10" s="76"/>
      <c r="I10" s="76"/>
      <c r="J10" s="76"/>
    </row>
    <row r="11" s="74" customFormat="1" ht="21" customHeight="1" spans="1:10">
      <c r="A11" s="197">
        <v>9</v>
      </c>
      <c r="B11" s="115" t="s">
        <v>18</v>
      </c>
      <c r="C11" s="198">
        <v>4</v>
      </c>
      <c r="D11" s="21" t="s">
        <v>8</v>
      </c>
      <c r="E11" s="98">
        <v>3739.08</v>
      </c>
      <c r="F11" s="14"/>
      <c r="H11" s="76"/>
      <c r="I11" s="76"/>
      <c r="J11" s="76"/>
    </row>
    <row r="12" s="74" customFormat="1" ht="21" customHeight="1" spans="1:10">
      <c r="A12" s="197">
        <v>10</v>
      </c>
      <c r="B12" s="115" t="s">
        <v>19</v>
      </c>
      <c r="C12" s="198">
        <v>5</v>
      </c>
      <c r="D12" s="21" t="s">
        <v>8</v>
      </c>
      <c r="E12" s="98">
        <v>4673.85</v>
      </c>
      <c r="F12" s="14"/>
      <c r="H12" s="76"/>
      <c r="I12" s="76"/>
      <c r="J12" s="76"/>
    </row>
    <row r="13" s="74" customFormat="1" ht="21" customHeight="1" spans="1:10">
      <c r="A13" s="197">
        <v>11</v>
      </c>
      <c r="B13" s="115" t="s">
        <v>20</v>
      </c>
      <c r="C13" s="198">
        <v>2</v>
      </c>
      <c r="D13" s="21" t="s">
        <v>8</v>
      </c>
      <c r="E13" s="98">
        <v>1869.54</v>
      </c>
      <c r="F13" s="14"/>
      <c r="H13" s="76"/>
      <c r="I13" s="76"/>
      <c r="J13" s="76"/>
    </row>
    <row r="14" s="74" customFormat="1" ht="21" customHeight="1" spans="1:10">
      <c r="A14" s="197">
        <v>12</v>
      </c>
      <c r="B14" s="115" t="s">
        <v>21</v>
      </c>
      <c r="C14" s="198">
        <v>2</v>
      </c>
      <c r="D14" s="21" t="s">
        <v>8</v>
      </c>
      <c r="E14" s="98">
        <v>1869.54</v>
      </c>
      <c r="F14" s="14"/>
      <c r="H14" s="76"/>
      <c r="I14" s="76"/>
      <c r="J14" s="76"/>
    </row>
    <row r="15" s="74" customFormat="1" ht="21" customHeight="1" spans="1:10">
      <c r="A15" s="197">
        <v>13</v>
      </c>
      <c r="B15" s="115" t="s">
        <v>22</v>
      </c>
      <c r="C15" s="198">
        <v>3</v>
      </c>
      <c r="D15" s="21" t="s">
        <v>8</v>
      </c>
      <c r="E15" s="98">
        <v>2804.31</v>
      </c>
      <c r="F15" s="14"/>
      <c r="H15" s="76"/>
      <c r="I15" s="76"/>
      <c r="J15" s="76"/>
    </row>
    <row r="16" s="74" customFormat="1" ht="21" customHeight="1" spans="1:10">
      <c r="A16" s="197">
        <v>14</v>
      </c>
      <c r="B16" s="115" t="s">
        <v>23</v>
      </c>
      <c r="C16" s="198">
        <v>1</v>
      </c>
      <c r="D16" s="21" t="s">
        <v>8</v>
      </c>
      <c r="E16" s="98">
        <v>934.77</v>
      </c>
      <c r="F16" s="14"/>
      <c r="H16" s="76"/>
      <c r="I16" s="76"/>
      <c r="J16" s="76"/>
    </row>
    <row r="17" s="74" customFormat="1" ht="21" customHeight="1" spans="1:10">
      <c r="A17" s="197">
        <v>15</v>
      </c>
      <c r="B17" s="115" t="s">
        <v>24</v>
      </c>
      <c r="C17" s="198">
        <v>4</v>
      </c>
      <c r="D17" s="21" t="s">
        <v>8</v>
      </c>
      <c r="E17" s="98">
        <v>3739.08</v>
      </c>
      <c r="F17" s="14"/>
      <c r="H17" s="76"/>
      <c r="I17" s="76"/>
      <c r="J17" s="76"/>
    </row>
    <row r="18" s="74" customFormat="1" ht="21" customHeight="1" spans="1:10">
      <c r="A18" s="197">
        <v>16</v>
      </c>
      <c r="B18" s="115" t="s">
        <v>25</v>
      </c>
      <c r="C18" s="198">
        <v>4</v>
      </c>
      <c r="D18" s="21" t="s">
        <v>8</v>
      </c>
      <c r="E18" s="98">
        <v>3739.08</v>
      </c>
      <c r="F18" s="14"/>
      <c r="H18" s="76"/>
      <c r="I18" s="76"/>
      <c r="J18" s="76"/>
    </row>
    <row r="19" s="74" customFormat="1" ht="21" customHeight="1" spans="1:10">
      <c r="A19" s="197">
        <v>17</v>
      </c>
      <c r="B19" s="115" t="s">
        <v>26</v>
      </c>
      <c r="C19" s="198">
        <v>1</v>
      </c>
      <c r="D19" s="21" t="s">
        <v>8</v>
      </c>
      <c r="E19" s="98">
        <v>934.77</v>
      </c>
      <c r="F19" s="14"/>
      <c r="H19" s="76"/>
      <c r="I19" s="76"/>
      <c r="J19" s="76"/>
    </row>
    <row r="20" s="74" customFormat="1" ht="21" customHeight="1" spans="1:10">
      <c r="A20" s="197">
        <v>18</v>
      </c>
      <c r="B20" s="115" t="s">
        <v>27</v>
      </c>
      <c r="C20" s="198">
        <v>5</v>
      </c>
      <c r="D20" s="21" t="s">
        <v>8</v>
      </c>
      <c r="E20" s="98">
        <v>5248.51</v>
      </c>
      <c r="F20" s="14"/>
      <c r="H20" s="76"/>
      <c r="I20" s="76"/>
      <c r="J20" s="76"/>
    </row>
    <row r="21" ht="21" customHeight="1" spans="1:10">
      <c r="A21" s="197">
        <v>19</v>
      </c>
      <c r="B21" s="199" t="s">
        <v>28</v>
      </c>
      <c r="C21" s="198">
        <v>3</v>
      </c>
      <c r="D21" s="21" t="s">
        <v>8</v>
      </c>
      <c r="E21" s="98">
        <v>2804.31</v>
      </c>
      <c r="F21" s="14"/>
    </row>
    <row r="22" ht="21" customHeight="1" spans="1:10">
      <c r="A22" s="197">
        <v>20</v>
      </c>
      <c r="B22" s="98" t="s">
        <v>29</v>
      </c>
      <c r="C22" s="198">
        <v>3</v>
      </c>
      <c r="D22" s="21" t="s">
        <v>8</v>
      </c>
      <c r="E22" s="98">
        <v>2804.31</v>
      </c>
      <c r="F22" s="14"/>
    </row>
    <row r="23" ht="21" customHeight="1" spans="1:10">
      <c r="A23" s="197">
        <v>21</v>
      </c>
      <c r="B23" s="199" t="s">
        <v>30</v>
      </c>
      <c r="C23" s="198">
        <v>4</v>
      </c>
      <c r="D23" s="21" t="s">
        <v>13</v>
      </c>
      <c r="E23" s="98">
        <v>3739.08</v>
      </c>
      <c r="F23" s="14"/>
    </row>
    <row r="24" ht="21" customHeight="1" spans="1:10">
      <c r="A24" s="197">
        <v>22</v>
      </c>
      <c r="B24" s="199" t="s">
        <v>31</v>
      </c>
      <c r="C24" s="198">
        <v>2</v>
      </c>
      <c r="D24" s="21" t="s">
        <v>8</v>
      </c>
      <c r="E24" s="98">
        <v>1869.54</v>
      </c>
      <c r="F24" s="14"/>
    </row>
    <row r="25" ht="21" customHeight="1" spans="1:10">
      <c r="A25" s="197">
        <v>23</v>
      </c>
      <c r="B25" s="199" t="s">
        <v>32</v>
      </c>
      <c r="C25" s="198">
        <v>1</v>
      </c>
      <c r="D25" s="21" t="s">
        <v>8</v>
      </c>
      <c r="E25" s="98">
        <v>934.77</v>
      </c>
      <c r="F25" s="14"/>
    </row>
    <row r="26" ht="21" customHeight="1" spans="1:10">
      <c r="A26" s="197">
        <v>24</v>
      </c>
      <c r="B26" s="199" t="s">
        <v>33</v>
      </c>
      <c r="C26" s="198">
        <v>2</v>
      </c>
      <c r="D26" s="21" t="s">
        <v>8</v>
      </c>
      <c r="E26" s="98">
        <v>1866.48</v>
      </c>
      <c r="F26" s="14"/>
    </row>
    <row r="27" ht="21" customHeight="1" spans="1:10">
      <c r="A27" s="197">
        <v>25</v>
      </c>
      <c r="B27" s="199" t="s">
        <v>34</v>
      </c>
      <c r="C27" s="198">
        <v>3</v>
      </c>
      <c r="D27" s="21" t="s">
        <v>13</v>
      </c>
      <c r="E27" s="98">
        <v>3378.97</v>
      </c>
      <c r="F27" s="14"/>
    </row>
    <row r="28" ht="30" customHeight="1" spans="1:10">
      <c r="A28" s="197">
        <v>26</v>
      </c>
      <c r="B28" s="191" t="s">
        <v>35</v>
      </c>
      <c r="C28" s="198">
        <v>5</v>
      </c>
      <c r="D28" s="21" t="s">
        <v>36</v>
      </c>
      <c r="E28" s="98">
        <v>9347.7</v>
      </c>
      <c r="F28" s="14"/>
    </row>
    <row r="29" ht="30" customHeight="1" spans="1:10">
      <c r="A29" s="197">
        <v>27</v>
      </c>
      <c r="B29" s="59" t="s">
        <v>37</v>
      </c>
      <c r="C29" s="198">
        <v>5</v>
      </c>
      <c r="D29" s="21" t="s">
        <v>38</v>
      </c>
      <c r="E29" s="98">
        <v>9347.7</v>
      </c>
      <c r="F29" s="14"/>
    </row>
    <row r="30" ht="21" customHeight="1" spans="1:10">
      <c r="A30" s="197">
        <v>28</v>
      </c>
      <c r="B30" s="200" t="s">
        <v>39</v>
      </c>
      <c r="C30" s="201">
        <v>2</v>
      </c>
      <c r="D30" s="21" t="s">
        <v>40</v>
      </c>
      <c r="E30" s="162">
        <v>2804.31</v>
      </c>
      <c r="F30" s="14"/>
    </row>
    <row r="31" ht="21" customHeight="1" spans="1:10">
      <c r="A31" s="197">
        <v>29</v>
      </c>
      <c r="B31" s="200" t="s">
        <v>41</v>
      </c>
      <c r="C31" s="201">
        <v>1</v>
      </c>
      <c r="D31" s="21" t="s">
        <v>38</v>
      </c>
      <c r="E31" s="162">
        <v>1866.48</v>
      </c>
      <c r="F31" s="14"/>
    </row>
    <row r="32" ht="21" customHeight="1" spans="1:10">
      <c r="A32" s="197">
        <v>30</v>
      </c>
      <c r="B32" s="200" t="s">
        <v>42</v>
      </c>
      <c r="C32" s="201">
        <v>2</v>
      </c>
      <c r="D32" s="21" t="s">
        <v>8</v>
      </c>
      <c r="E32" s="162">
        <v>1869.54</v>
      </c>
      <c r="F32" s="14"/>
    </row>
    <row r="33" ht="20" customHeight="1" spans="1:6">
      <c r="A33" s="197">
        <v>31</v>
      </c>
      <c r="B33" s="200" t="s">
        <v>43</v>
      </c>
      <c r="C33" s="201">
        <v>14</v>
      </c>
      <c r="D33" s="21" t="s">
        <v>13</v>
      </c>
      <c r="E33" s="162">
        <v>13086.78</v>
      </c>
      <c r="F33" s="14"/>
    </row>
    <row r="34" ht="21" customHeight="1" spans="1:6">
      <c r="A34" s="197">
        <v>32</v>
      </c>
      <c r="B34" s="200" t="s">
        <v>44</v>
      </c>
      <c r="C34" s="201">
        <v>6</v>
      </c>
      <c r="D34" s="202" t="s">
        <v>36</v>
      </c>
      <c r="E34" s="162">
        <v>6903.5</v>
      </c>
      <c r="F34" s="14"/>
    </row>
    <row r="35" ht="21" customHeight="1" spans="1:6">
      <c r="A35" s="197">
        <v>33</v>
      </c>
      <c r="B35" s="200" t="s">
        <v>45</v>
      </c>
      <c r="C35" s="201">
        <v>7</v>
      </c>
      <c r="D35" s="202" t="s">
        <v>36</v>
      </c>
      <c r="E35" s="162">
        <v>8412.93</v>
      </c>
      <c r="F35" s="14"/>
    </row>
    <row r="36" ht="21" customHeight="1" spans="1:6">
      <c r="A36" s="197">
        <v>34</v>
      </c>
      <c r="B36" s="199" t="s">
        <v>46</v>
      </c>
      <c r="C36" s="198">
        <v>7</v>
      </c>
      <c r="D36" s="21" t="s">
        <v>38</v>
      </c>
      <c r="E36" s="98">
        <v>7838.27</v>
      </c>
      <c r="F36" s="14"/>
    </row>
    <row r="37" ht="21" customHeight="1" spans="1:6">
      <c r="A37" s="197">
        <v>35</v>
      </c>
      <c r="B37" s="199" t="s">
        <v>47</v>
      </c>
      <c r="C37" s="198">
        <v>6</v>
      </c>
      <c r="D37" s="21" t="s">
        <v>8</v>
      </c>
      <c r="E37" s="98">
        <v>5654.58</v>
      </c>
      <c r="F37" s="14"/>
    </row>
    <row r="38" ht="21" customHeight="1" spans="1:6">
      <c r="A38" s="197">
        <v>36</v>
      </c>
      <c r="B38" s="199" t="s">
        <v>48</v>
      </c>
      <c r="C38" s="198">
        <v>4</v>
      </c>
      <c r="D38" s="21" t="s">
        <v>8</v>
      </c>
      <c r="E38" s="98">
        <v>3739.08</v>
      </c>
      <c r="F38" s="14"/>
    </row>
    <row r="39" ht="21" customHeight="1" spans="1:6">
      <c r="A39" s="197">
        <v>37</v>
      </c>
      <c r="B39" s="98" t="s">
        <v>49</v>
      </c>
      <c r="C39" s="198">
        <v>2</v>
      </c>
      <c r="D39" s="21" t="s">
        <v>8</v>
      </c>
      <c r="E39" s="98">
        <v>1869.54</v>
      </c>
      <c r="F39" s="14"/>
    </row>
    <row r="40" ht="21" customHeight="1" spans="1:6">
      <c r="A40" s="197">
        <v>38</v>
      </c>
      <c r="B40" s="200" t="s">
        <v>50</v>
      </c>
      <c r="C40" s="198">
        <v>5</v>
      </c>
      <c r="D40" s="21" t="s">
        <v>8</v>
      </c>
      <c r="E40" s="98">
        <v>4894.14</v>
      </c>
      <c r="F40" s="14"/>
    </row>
    <row r="41" ht="21" customHeight="1" spans="1:6">
      <c r="A41" s="197">
        <v>39</v>
      </c>
      <c r="B41" s="200" t="s">
        <v>51</v>
      </c>
      <c r="C41" s="198">
        <v>3</v>
      </c>
      <c r="D41" s="21" t="s">
        <v>8</v>
      </c>
      <c r="E41" s="140">
        <v>2815.8</v>
      </c>
      <c r="F41" s="14"/>
    </row>
    <row r="42" ht="21" customHeight="1" spans="1:6">
      <c r="A42" s="197">
        <v>40</v>
      </c>
      <c r="B42" s="200" t="s">
        <v>52</v>
      </c>
      <c r="C42" s="198">
        <v>11</v>
      </c>
      <c r="D42" s="21" t="s">
        <v>8</v>
      </c>
      <c r="E42" s="98">
        <v>10282.47</v>
      </c>
      <c r="F42" s="14"/>
    </row>
    <row r="43" ht="21" customHeight="1" spans="1:6">
      <c r="A43" s="197">
        <v>41</v>
      </c>
      <c r="B43" s="200" t="s">
        <v>53</v>
      </c>
      <c r="C43" s="198">
        <v>8</v>
      </c>
      <c r="D43" s="21" t="s">
        <v>8</v>
      </c>
      <c r="E43" s="98">
        <v>7190.83</v>
      </c>
      <c r="F43" s="14"/>
    </row>
    <row r="44" ht="21" customHeight="1" spans="1:6">
      <c r="A44" s="197">
        <v>42</v>
      </c>
      <c r="B44" s="200" t="s">
        <v>54</v>
      </c>
      <c r="C44" s="198">
        <v>7</v>
      </c>
      <c r="D44" s="21" t="s">
        <v>8</v>
      </c>
      <c r="E44" s="98">
        <v>6551.05</v>
      </c>
      <c r="F44" s="14"/>
    </row>
    <row r="45" ht="21" customHeight="1" spans="1:6">
      <c r="A45" s="197">
        <v>43</v>
      </c>
      <c r="B45" s="200" t="s">
        <v>55</v>
      </c>
      <c r="C45" s="198">
        <v>11</v>
      </c>
      <c r="D45" s="21" t="s">
        <v>8</v>
      </c>
      <c r="E45" s="98">
        <v>9420.48</v>
      </c>
      <c r="F45" s="14"/>
    </row>
    <row r="46" ht="21" customHeight="1" spans="1:6">
      <c r="A46" s="197">
        <v>44</v>
      </c>
      <c r="B46" s="200" t="s">
        <v>56</v>
      </c>
      <c r="C46" s="198">
        <v>2</v>
      </c>
      <c r="D46" s="21" t="s">
        <v>8</v>
      </c>
      <c r="E46" s="98">
        <v>1869.54</v>
      </c>
      <c r="F46" s="14"/>
    </row>
    <row r="47" ht="21" customHeight="1" spans="1:6">
      <c r="A47" s="197">
        <v>45</v>
      </c>
      <c r="B47" s="200" t="s">
        <v>57</v>
      </c>
      <c r="C47" s="198">
        <v>3</v>
      </c>
      <c r="D47" s="21" t="s">
        <v>8</v>
      </c>
      <c r="E47" s="98">
        <v>2804.31</v>
      </c>
      <c r="F47" s="14"/>
    </row>
    <row r="48" ht="21" customHeight="1" spans="1:6">
      <c r="A48" s="197">
        <v>46</v>
      </c>
      <c r="B48" s="200" t="s">
        <v>58</v>
      </c>
      <c r="C48" s="198">
        <v>1</v>
      </c>
      <c r="D48" s="21" t="s">
        <v>8</v>
      </c>
      <c r="E48" s="98">
        <v>934.77</v>
      </c>
      <c r="F48" s="14"/>
    </row>
    <row r="49" ht="21" customHeight="1" spans="1:6">
      <c r="A49" s="197">
        <v>47</v>
      </c>
      <c r="B49" s="203" t="s">
        <v>59</v>
      </c>
      <c r="C49" s="204">
        <v>5</v>
      </c>
      <c r="D49" s="21" t="s">
        <v>13</v>
      </c>
      <c r="E49" s="98">
        <v>4712.15</v>
      </c>
      <c r="F49" s="14"/>
    </row>
    <row r="50" ht="21" customHeight="1" spans="1:6">
      <c r="A50" s="205"/>
      <c r="B50" s="200"/>
      <c r="C50" s="198">
        <v>2</v>
      </c>
      <c r="D50" s="21" t="s">
        <v>8</v>
      </c>
      <c r="E50" s="98">
        <v>1884.86</v>
      </c>
      <c r="F50" s="14"/>
    </row>
    <row r="51" ht="21" customHeight="1" spans="1:6">
      <c r="A51" s="21">
        <v>48</v>
      </c>
      <c r="B51" s="200" t="s">
        <v>60</v>
      </c>
      <c r="C51" s="198">
        <v>3</v>
      </c>
      <c r="D51" s="21" t="s">
        <v>8</v>
      </c>
      <c r="E51" s="98">
        <v>2804.31</v>
      </c>
      <c r="F51" s="14"/>
    </row>
    <row r="52" ht="20.25" spans="1:6">
      <c r="A52" s="206"/>
      <c r="B52" s="207"/>
      <c r="C52" s="208"/>
      <c r="D52" s="209"/>
      <c r="E52" s="210"/>
      <c r="F52" s="211"/>
    </row>
    <row r="53" ht="20.25" spans="1:6">
      <c r="E53" s="210"/>
    </row>
    <row r="54" ht="20.25" spans="1:6">
      <c r="E54" s="210"/>
    </row>
  </sheetData>
  <mergeCells count="3">
    <mergeCell ref="A1:F1"/>
    <mergeCell ref="A49:A50"/>
    <mergeCell ref="B49:B50"/>
  </mergeCells>
  <pageMargins left="0.75" right="0.75" top="1" bottom="1" header="0.5" footer="0.5"/>
  <pageSetup paperSize="9" scale="3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5"/>
  <sheetViews>
    <sheetView topLeftCell="A45" workbookViewId="0">
      <selection activeCell="H52" sqref="H52:H53"/>
    </sheetView>
  </sheetViews>
  <sheetFormatPr defaultColWidth="9" defaultRowHeight="14.25"/>
  <cols>
    <col min="1" max="1" width="8.89166666666667" style="74"/>
    <col min="2" max="2" width="29.4416666666667" style="75" customWidth="1"/>
    <col min="3" max="3" width="10.625" style="75"/>
    <col min="4" max="4" width="8.89166666666667" style="74"/>
    <col min="5" max="5" width="21.6666666666667" style="74" customWidth="1"/>
    <col min="6" max="6" width="9.44166666666667" style="74"/>
    <col min="7" max="7" width="12.5583333333333" style="75" customWidth="1"/>
    <col min="8" max="8" width="15.4416666666667" style="75" customWidth="1"/>
    <col min="9" max="9" width="21.4416666666667" style="76" customWidth="1"/>
    <col min="10" max="10" width="8.89166666666667" style="77"/>
  </cols>
  <sheetData>
    <row r="1" ht="25.5" spans="1:10">
      <c r="A1" s="78" t="s">
        <v>61</v>
      </c>
      <c r="B1" s="79"/>
      <c r="C1" s="80"/>
      <c r="D1" s="81"/>
      <c r="E1" s="81"/>
      <c r="F1" s="81"/>
      <c r="G1" s="79"/>
      <c r="H1" s="79"/>
      <c r="I1" s="82"/>
    </row>
    <row r="2" ht="31.5" spans="1:10">
      <c r="A2" s="83"/>
      <c r="B2" s="79"/>
      <c r="C2" s="84"/>
      <c r="D2" s="85"/>
      <c r="E2" s="86"/>
      <c r="F2" s="85"/>
      <c r="G2" s="87"/>
      <c r="H2" s="88">
        <v>46037</v>
      </c>
      <c r="I2" s="89"/>
    </row>
    <row r="3" ht="28.5" spans="1:10">
      <c r="A3" s="90" t="s">
        <v>62</v>
      </c>
      <c r="B3" s="91" t="s">
        <v>63</v>
      </c>
      <c r="C3" s="92" t="s">
        <v>64</v>
      </c>
      <c r="D3" s="90" t="s">
        <v>65</v>
      </c>
      <c r="E3" s="90" t="s">
        <v>66</v>
      </c>
      <c r="F3" s="90" t="s">
        <v>67</v>
      </c>
      <c r="G3" s="92" t="s">
        <v>68</v>
      </c>
      <c r="H3" s="92" t="s">
        <v>69</v>
      </c>
      <c r="I3" s="93" t="s">
        <v>6</v>
      </c>
    </row>
    <row r="4" customFormat="1" ht="38" customHeight="1" spans="1:10">
      <c r="A4" s="94"/>
      <c r="B4" s="95" t="s">
        <v>7</v>
      </c>
      <c r="C4" s="96">
        <v>934.77</v>
      </c>
      <c r="D4" s="90">
        <v>6</v>
      </c>
      <c r="E4" s="97" t="s">
        <v>8</v>
      </c>
      <c r="F4" s="90">
        <v>1</v>
      </c>
      <c r="G4" s="98">
        <f t="shared" ref="G4:G9" si="0">C4*D4*F4</f>
        <v>5608.62</v>
      </c>
      <c r="H4" s="99">
        <v>5608.62</v>
      </c>
      <c r="I4" s="100"/>
      <c r="J4" s="77"/>
    </row>
    <row r="5" customFormat="1" ht="30" customHeight="1" spans="1:10">
      <c r="A5" s="101">
        <v>2</v>
      </c>
      <c r="B5" s="95" t="s">
        <v>70</v>
      </c>
      <c r="C5" s="96">
        <v>934.77</v>
      </c>
      <c r="D5" s="90">
        <v>3</v>
      </c>
      <c r="E5" s="97" t="s">
        <v>8</v>
      </c>
      <c r="F5" s="90">
        <v>1</v>
      </c>
      <c r="G5" s="92">
        <f t="shared" si="0"/>
        <v>2804.31</v>
      </c>
      <c r="H5" s="95">
        <v>2804.31</v>
      </c>
      <c r="I5" s="100"/>
      <c r="J5" s="77"/>
    </row>
    <row r="6" customFormat="1" ht="18" customHeight="1" spans="1:10">
      <c r="A6" s="90">
        <v>3</v>
      </c>
      <c r="B6" s="102" t="s">
        <v>71</v>
      </c>
      <c r="C6" s="96">
        <v>934.77</v>
      </c>
      <c r="D6" s="90">
        <v>8</v>
      </c>
      <c r="E6" s="97" t="s">
        <v>40</v>
      </c>
      <c r="F6" s="90">
        <v>3</v>
      </c>
      <c r="G6" s="103">
        <f t="shared" si="0"/>
        <v>22434.48</v>
      </c>
      <c r="H6" s="104">
        <v>26173.56</v>
      </c>
      <c r="I6" s="105"/>
      <c r="J6" s="77"/>
    </row>
    <row r="7" customFormat="1" ht="30" customHeight="1" spans="1:10">
      <c r="A7" s="90"/>
      <c r="B7" s="106"/>
      <c r="C7" s="96">
        <v>934.77</v>
      </c>
      <c r="D7" s="107">
        <v>2</v>
      </c>
      <c r="E7" s="97" t="s">
        <v>36</v>
      </c>
      <c r="F7" s="107">
        <v>2</v>
      </c>
      <c r="G7" s="103">
        <f t="shared" si="0"/>
        <v>3739.08</v>
      </c>
      <c r="H7" s="108"/>
      <c r="I7" s="105"/>
      <c r="J7" s="77"/>
    </row>
    <row r="8" customFormat="1" ht="30" customHeight="1" spans="1:10">
      <c r="A8" s="90"/>
      <c r="B8" s="109" t="s">
        <v>45</v>
      </c>
      <c r="C8" s="96">
        <v>934.77</v>
      </c>
      <c r="D8" s="107">
        <v>5</v>
      </c>
      <c r="E8" s="97" t="s">
        <v>13</v>
      </c>
      <c r="F8" s="107">
        <v>1</v>
      </c>
      <c r="G8" s="103">
        <f t="shared" si="0"/>
        <v>4673.85</v>
      </c>
      <c r="H8" s="110">
        <v>8412.93</v>
      </c>
      <c r="I8" s="105"/>
      <c r="J8" s="77"/>
    </row>
    <row r="9" customFormat="1" ht="24" customHeight="1" spans="1:10">
      <c r="A9" s="90"/>
      <c r="B9" s="109"/>
      <c r="C9" s="96">
        <v>934.77</v>
      </c>
      <c r="D9" s="90">
        <v>2</v>
      </c>
      <c r="E9" s="97" t="s">
        <v>36</v>
      </c>
      <c r="F9" s="90">
        <v>2</v>
      </c>
      <c r="G9" s="103">
        <f t="shared" si="0"/>
        <v>3739.08</v>
      </c>
      <c r="H9" s="111"/>
      <c r="I9" s="105"/>
      <c r="J9" s="77"/>
    </row>
    <row r="10" customFormat="1" ht="24" customHeight="1" spans="1:10">
      <c r="A10" s="90"/>
      <c r="B10" s="102" t="s">
        <v>72</v>
      </c>
      <c r="C10" s="98">
        <v>933.24</v>
      </c>
      <c r="D10" s="90">
        <v>7</v>
      </c>
      <c r="E10" s="97" t="s">
        <v>73</v>
      </c>
      <c r="F10" s="90">
        <v>1</v>
      </c>
      <c r="G10" s="98">
        <f t="shared" ref="G10:G16" si="1">C10*D10*F10</f>
        <v>6532.68</v>
      </c>
      <c r="H10" s="112">
        <v>6788.6</v>
      </c>
      <c r="I10" s="105"/>
      <c r="J10" s="77"/>
    </row>
    <row r="11" customFormat="1" ht="39" customHeight="1" spans="1:10">
      <c r="A11" s="90"/>
      <c r="B11" s="106"/>
      <c r="C11" s="113">
        <v>18.28</v>
      </c>
      <c r="D11" s="90">
        <v>7</v>
      </c>
      <c r="E11" s="97" t="s">
        <v>74</v>
      </c>
      <c r="F11" s="90">
        <v>2</v>
      </c>
      <c r="G11" s="98">
        <f t="shared" si="1"/>
        <v>255.92</v>
      </c>
      <c r="H11" s="114"/>
      <c r="I11" s="105"/>
      <c r="J11" s="77"/>
    </row>
    <row r="12" customFormat="1" ht="39" customHeight="1" spans="1:10">
      <c r="A12" s="90"/>
      <c r="B12" s="115" t="s">
        <v>75</v>
      </c>
      <c r="C12" s="96">
        <v>934.77</v>
      </c>
      <c r="D12" s="90">
        <v>2</v>
      </c>
      <c r="E12" s="97" t="s">
        <v>13</v>
      </c>
      <c r="F12" s="90">
        <v>1</v>
      </c>
      <c r="G12" s="98">
        <f t="shared" si="1"/>
        <v>1869.54</v>
      </c>
      <c r="H12" s="116">
        <v>1869.54</v>
      </c>
      <c r="I12" s="105"/>
      <c r="J12" s="77"/>
    </row>
    <row r="13" s="71" customFormat="1" ht="30" customHeight="1" spans="1:10">
      <c r="A13" s="94"/>
      <c r="B13" s="117" t="s">
        <v>76</v>
      </c>
      <c r="C13" s="118">
        <v>938.6</v>
      </c>
      <c r="D13" s="97">
        <v>11</v>
      </c>
      <c r="E13" s="97" t="s">
        <v>8</v>
      </c>
      <c r="F13" s="97">
        <v>1</v>
      </c>
      <c r="G13" s="119">
        <f t="shared" si="1"/>
        <v>10324.6</v>
      </c>
      <c r="H13" s="120">
        <v>10324.6</v>
      </c>
      <c r="I13" s="121"/>
      <c r="J13" s="122"/>
    </row>
    <row r="14" s="71" customFormat="1" ht="33" customHeight="1" spans="1:10">
      <c r="A14" s="123">
        <v>8</v>
      </c>
      <c r="B14" s="124" t="s">
        <v>46</v>
      </c>
      <c r="C14" s="96">
        <v>934.77</v>
      </c>
      <c r="D14" s="97">
        <v>7</v>
      </c>
      <c r="E14" s="97" t="s">
        <v>8</v>
      </c>
      <c r="F14" s="97">
        <v>1</v>
      </c>
      <c r="G14" s="116">
        <f t="shared" si="1"/>
        <v>6543.39</v>
      </c>
      <c r="H14" s="125">
        <v>7838.27</v>
      </c>
      <c r="I14" s="126"/>
      <c r="J14" s="122"/>
    </row>
    <row r="15" s="71" customFormat="1" ht="30" customHeight="1" spans="1:10">
      <c r="A15" s="127"/>
      <c r="B15" s="128"/>
      <c r="C15" s="113">
        <v>647.44</v>
      </c>
      <c r="D15" s="107">
        <v>2</v>
      </c>
      <c r="E15" s="97" t="s">
        <v>13</v>
      </c>
      <c r="F15" s="107">
        <v>1</v>
      </c>
      <c r="G15" s="116">
        <f t="shared" si="1"/>
        <v>1294.88</v>
      </c>
      <c r="H15" s="129"/>
      <c r="I15" s="130"/>
      <c r="J15" s="122"/>
    </row>
    <row r="16" s="71" customFormat="1" ht="30" customHeight="1" spans="1:10">
      <c r="A16" s="131"/>
      <c r="B16" s="124" t="s">
        <v>77</v>
      </c>
      <c r="C16" s="96">
        <v>934.77</v>
      </c>
      <c r="D16" s="107">
        <v>4</v>
      </c>
      <c r="E16" s="97" t="s">
        <v>13</v>
      </c>
      <c r="F16" s="107">
        <v>1</v>
      </c>
      <c r="G16" s="132">
        <f t="shared" si="1"/>
        <v>3739.08</v>
      </c>
      <c r="H16" s="125">
        <v>3739.08</v>
      </c>
      <c r="I16" s="130"/>
      <c r="J16" s="122"/>
    </row>
    <row r="17" s="71" customFormat="1" ht="30" customHeight="1" spans="1:10">
      <c r="A17" s="131"/>
      <c r="B17" s="133" t="s">
        <v>34</v>
      </c>
      <c r="C17" s="98">
        <v>934.77</v>
      </c>
      <c r="D17" s="107">
        <v>1</v>
      </c>
      <c r="E17" s="97" t="s">
        <v>78</v>
      </c>
      <c r="F17" s="107">
        <v>1</v>
      </c>
      <c r="G17" s="134">
        <v>934.77</v>
      </c>
      <c r="H17" s="135">
        <v>2229.65</v>
      </c>
      <c r="I17" s="107"/>
      <c r="J17" s="122"/>
    </row>
    <row r="18" s="71" customFormat="1" ht="30" customHeight="1" spans="1:10">
      <c r="A18" s="131"/>
      <c r="B18" s="136"/>
      <c r="C18" s="113">
        <v>647.44</v>
      </c>
      <c r="D18" s="107">
        <v>2</v>
      </c>
      <c r="E18" s="97" t="s">
        <v>78</v>
      </c>
      <c r="F18" s="107">
        <v>1</v>
      </c>
      <c r="G18" s="134">
        <f>C18*D18*F18</f>
        <v>1294.88</v>
      </c>
      <c r="H18" s="137"/>
      <c r="I18" s="107"/>
      <c r="J18" s="122"/>
    </row>
    <row r="19" s="71" customFormat="1" ht="30" customHeight="1" spans="1:10">
      <c r="A19" s="138"/>
      <c r="B19" s="124" t="s">
        <v>14</v>
      </c>
      <c r="C19" s="118">
        <v>942.43</v>
      </c>
      <c r="D19" s="107">
        <v>3</v>
      </c>
      <c r="E19" s="97" t="s">
        <v>8</v>
      </c>
      <c r="F19" s="107">
        <v>1</v>
      </c>
      <c r="G19" s="134">
        <f>C19*D19*F19</f>
        <v>2827.29</v>
      </c>
      <c r="H19" s="139">
        <v>2827.29</v>
      </c>
      <c r="I19" s="107"/>
      <c r="J19" s="122"/>
    </row>
    <row r="20" s="71" customFormat="1" ht="24" customHeight="1" spans="1:10">
      <c r="A20" s="90">
        <v>12</v>
      </c>
      <c r="B20" s="27" t="s">
        <v>79</v>
      </c>
      <c r="C20" s="98">
        <v>914.96</v>
      </c>
      <c r="D20" s="107">
        <v>1</v>
      </c>
      <c r="E20" s="97" t="s">
        <v>80</v>
      </c>
      <c r="F20" s="107">
        <v>6</v>
      </c>
      <c r="G20" s="140">
        <v>5489.76</v>
      </c>
      <c r="H20" s="141">
        <v>9399</v>
      </c>
      <c r="I20" s="107"/>
      <c r="J20" s="122"/>
    </row>
    <row r="21" s="71" customFormat="1" ht="24" customHeight="1" spans="1:10">
      <c r="A21" s="90"/>
      <c r="B21" s="27"/>
      <c r="C21" s="98">
        <v>281.7</v>
      </c>
      <c r="D21" s="107">
        <v>1</v>
      </c>
      <c r="E21" s="97" t="s">
        <v>81</v>
      </c>
      <c r="F21" s="107">
        <v>1</v>
      </c>
      <c r="G21" s="140">
        <v>281.7</v>
      </c>
      <c r="H21" s="142"/>
      <c r="I21" s="107"/>
      <c r="J21" s="122"/>
    </row>
    <row r="22" s="71" customFormat="1" ht="24" customHeight="1" spans="1:10">
      <c r="A22" s="90"/>
      <c r="B22" s="27"/>
      <c r="C22" s="96">
        <v>882.66</v>
      </c>
      <c r="D22" s="107">
        <v>1</v>
      </c>
      <c r="E22" s="97" t="s">
        <v>82</v>
      </c>
      <c r="F22" s="107">
        <v>1</v>
      </c>
      <c r="G22" s="140">
        <v>882.66</v>
      </c>
      <c r="H22" s="142"/>
      <c r="I22" s="107"/>
      <c r="J22" s="122"/>
    </row>
    <row r="23" s="71" customFormat="1" ht="24" customHeight="1" spans="1:10">
      <c r="A23" s="90"/>
      <c r="B23" s="27"/>
      <c r="C23" s="98">
        <v>914.96</v>
      </c>
      <c r="D23" s="107">
        <v>1</v>
      </c>
      <c r="E23" s="97" t="s">
        <v>83</v>
      </c>
      <c r="F23" s="107">
        <v>3</v>
      </c>
      <c r="G23" s="140">
        <v>2744.88</v>
      </c>
      <c r="H23" s="143"/>
      <c r="I23" s="107"/>
      <c r="J23" s="122"/>
    </row>
    <row r="24" s="71" customFormat="1" ht="45" customHeight="1" spans="1:10">
      <c r="A24" s="144">
        <v>13</v>
      </c>
      <c r="B24" s="27" t="s">
        <v>84</v>
      </c>
      <c r="C24" s="118">
        <v>934.77</v>
      </c>
      <c r="D24" s="107">
        <v>1</v>
      </c>
      <c r="E24" s="97" t="s">
        <v>13</v>
      </c>
      <c r="F24" s="107">
        <v>1</v>
      </c>
      <c r="G24" s="118">
        <v>934.77</v>
      </c>
      <c r="H24" s="118">
        <v>934.77</v>
      </c>
      <c r="I24" s="107"/>
      <c r="J24" s="122"/>
    </row>
    <row r="25" s="71" customFormat="1" ht="20" customHeight="1" spans="1:10">
      <c r="A25" s="90">
        <v>14</v>
      </c>
      <c r="B25" s="136" t="s">
        <v>85</v>
      </c>
      <c r="C25" s="98">
        <v>914.96</v>
      </c>
      <c r="D25" s="107">
        <v>3</v>
      </c>
      <c r="E25" s="97" t="s">
        <v>86</v>
      </c>
      <c r="F25" s="107">
        <v>1</v>
      </c>
      <c r="G25" s="140">
        <v>2744.88</v>
      </c>
      <c r="H25" s="141">
        <v>8234.64</v>
      </c>
      <c r="I25" s="145"/>
      <c r="J25" s="122"/>
    </row>
    <row r="26" s="72" customFormat="1" ht="40" customHeight="1" spans="1:10">
      <c r="A26" s="131"/>
      <c r="B26" s="136"/>
      <c r="C26" s="98">
        <v>914.96</v>
      </c>
      <c r="D26" s="107">
        <v>3</v>
      </c>
      <c r="E26" s="97" t="s">
        <v>73</v>
      </c>
      <c r="F26" s="107">
        <v>1</v>
      </c>
      <c r="G26" s="140">
        <v>2744.88</v>
      </c>
      <c r="H26" s="142"/>
      <c r="I26" s="146"/>
      <c r="J26" s="147"/>
    </row>
    <row r="27" s="72" customFormat="1" ht="40" customHeight="1" spans="1:10">
      <c r="A27" s="131"/>
      <c r="B27" s="136"/>
      <c r="C27" s="98">
        <v>914.96</v>
      </c>
      <c r="D27" s="107">
        <v>3</v>
      </c>
      <c r="E27" s="97" t="s">
        <v>87</v>
      </c>
      <c r="F27" s="107">
        <v>1</v>
      </c>
      <c r="G27" s="140">
        <v>2744.88</v>
      </c>
      <c r="H27" s="142"/>
      <c r="I27" s="146"/>
      <c r="J27" s="147"/>
    </row>
    <row r="28" s="72" customFormat="1" ht="40" customHeight="1" spans="1:10">
      <c r="A28" s="131"/>
      <c r="B28" s="148" t="s">
        <v>47</v>
      </c>
      <c r="C28" s="118">
        <v>942.43</v>
      </c>
      <c r="D28" s="149">
        <v>6</v>
      </c>
      <c r="E28" s="97" t="s">
        <v>8</v>
      </c>
      <c r="F28" s="149">
        <v>1</v>
      </c>
      <c r="G28" s="150">
        <f>C28*D28*F28</f>
        <v>5654.58</v>
      </c>
      <c r="H28" s="99">
        <v>5654.58</v>
      </c>
      <c r="I28" s="97"/>
      <c r="J28" s="147"/>
    </row>
    <row r="29" s="73" customFormat="1" ht="40" customHeight="1" spans="1:10">
      <c r="A29" s="90">
        <v>16</v>
      </c>
      <c r="B29" s="151" t="s">
        <v>59</v>
      </c>
      <c r="C29" s="152">
        <v>942.43</v>
      </c>
      <c r="D29" s="149">
        <v>5</v>
      </c>
      <c r="E29" s="97" t="s">
        <v>13</v>
      </c>
      <c r="F29" s="149">
        <v>1</v>
      </c>
      <c r="G29" s="150">
        <f>C29*D29*F29</f>
        <v>4712.15</v>
      </c>
      <c r="H29" s="99">
        <v>6597.01</v>
      </c>
      <c r="I29" s="97"/>
      <c r="J29" s="147"/>
    </row>
    <row r="30" s="71" customFormat="1" ht="31" customHeight="1" spans="1:10">
      <c r="A30" s="90"/>
      <c r="B30" s="153"/>
      <c r="C30" s="152">
        <v>942.43</v>
      </c>
      <c r="D30" s="150">
        <v>2</v>
      </c>
      <c r="E30" s="97" t="s">
        <v>8</v>
      </c>
      <c r="F30" s="149">
        <v>1</v>
      </c>
      <c r="G30" s="150">
        <f>C30*D30*F30</f>
        <v>1884.86</v>
      </c>
      <c r="H30" s="154"/>
      <c r="I30" s="59"/>
      <c r="J30" s="122"/>
    </row>
    <row r="31" s="71" customFormat="1" ht="31" customHeight="1" spans="1:10">
      <c r="A31" s="90">
        <v>17</v>
      </c>
      <c r="B31" s="155" t="s">
        <v>88</v>
      </c>
      <c r="C31" s="96">
        <v>934.77</v>
      </c>
      <c r="D31" s="98">
        <v>7</v>
      </c>
      <c r="E31" s="97" t="s">
        <v>78</v>
      </c>
      <c r="F31" s="156">
        <v>1</v>
      </c>
      <c r="G31" s="150">
        <f>C31*D31*F31</f>
        <v>6543.39</v>
      </c>
      <c r="H31" s="150">
        <v>6543.39</v>
      </c>
      <c r="I31" s="59"/>
      <c r="J31" s="122"/>
    </row>
    <row r="32" s="71" customFormat="1" ht="31" customHeight="1" spans="1:10">
      <c r="A32" s="90"/>
      <c r="B32" s="157" t="s">
        <v>22</v>
      </c>
      <c r="C32" s="96">
        <v>934.77</v>
      </c>
      <c r="D32" s="98">
        <v>3</v>
      </c>
      <c r="E32" s="97" t="s">
        <v>8</v>
      </c>
      <c r="F32" s="156">
        <v>1</v>
      </c>
      <c r="G32" s="158">
        <f>C35*D32*F32</f>
        <v>2804.31</v>
      </c>
      <c r="H32" s="159">
        <v>2804.31</v>
      </c>
      <c r="I32" s="59"/>
      <c r="J32" s="122"/>
    </row>
    <row r="33" s="71" customFormat="1" ht="41" customHeight="1" spans="1:10">
      <c r="A33" s="90"/>
      <c r="B33" s="157" t="s">
        <v>44</v>
      </c>
      <c r="C33" s="96">
        <v>934.77</v>
      </c>
      <c r="D33" s="98">
        <v>6</v>
      </c>
      <c r="E33" s="97" t="s">
        <v>13</v>
      </c>
      <c r="F33" s="98">
        <v>1</v>
      </c>
      <c r="G33" s="98">
        <f>C33*D33*F33</f>
        <v>5608.62</v>
      </c>
      <c r="H33" s="154">
        <v>6903.5</v>
      </c>
      <c r="I33" s="59"/>
      <c r="J33" s="122"/>
    </row>
    <row r="34" s="71" customFormat="1" ht="41" customHeight="1" spans="1:10">
      <c r="A34" s="90"/>
      <c r="B34" s="160"/>
      <c r="C34" s="113">
        <v>647.44</v>
      </c>
      <c r="D34" s="98">
        <v>2</v>
      </c>
      <c r="E34" s="97" t="s">
        <v>78</v>
      </c>
      <c r="F34" s="98">
        <v>1</v>
      </c>
      <c r="G34" s="98">
        <f>C34*D34*F34</f>
        <v>1294.88</v>
      </c>
      <c r="H34" s="154"/>
      <c r="I34" s="59"/>
      <c r="J34" s="122"/>
    </row>
    <row r="35" s="71" customFormat="1" ht="41" customHeight="1" spans="1:10">
      <c r="A35" s="90"/>
      <c r="B35" s="161" t="s">
        <v>43</v>
      </c>
      <c r="C35" s="96">
        <v>934.77</v>
      </c>
      <c r="D35" s="98">
        <v>14</v>
      </c>
      <c r="E35" s="97" t="s">
        <v>13</v>
      </c>
      <c r="F35" s="98">
        <v>1</v>
      </c>
      <c r="G35" s="98">
        <f>C35*D35*F35</f>
        <v>13086.78</v>
      </c>
      <c r="H35" s="99">
        <v>13086.78</v>
      </c>
      <c r="I35" s="59"/>
      <c r="J35" s="122"/>
    </row>
    <row r="36" s="71" customFormat="1" ht="23" customHeight="1" spans="1:10">
      <c r="A36" s="131"/>
      <c r="B36" s="124" t="s">
        <v>57</v>
      </c>
      <c r="C36" s="98">
        <v>934.77</v>
      </c>
      <c r="D36" s="98">
        <v>3</v>
      </c>
      <c r="E36" s="97" t="s">
        <v>8</v>
      </c>
      <c r="F36" s="98">
        <v>1</v>
      </c>
      <c r="G36" s="98">
        <f>C36*D36*F36</f>
        <v>2804.31</v>
      </c>
      <c r="H36" s="99">
        <v>2804.31</v>
      </c>
      <c r="I36" s="59"/>
      <c r="J36" s="122"/>
    </row>
    <row r="37" s="71" customFormat="1" ht="30" customHeight="1" spans="1:10">
      <c r="A37" s="90"/>
      <c r="B37" s="98" t="s">
        <v>89</v>
      </c>
      <c r="C37" s="98">
        <v>18.4</v>
      </c>
      <c r="D37" s="162">
        <v>2</v>
      </c>
      <c r="E37" s="97" t="s">
        <v>90</v>
      </c>
      <c r="F37" s="162">
        <v>3</v>
      </c>
      <c r="G37" s="98">
        <v>110.4</v>
      </c>
      <c r="H37" s="98">
        <v>110.4</v>
      </c>
      <c r="I37" s="59"/>
      <c r="J37" s="122"/>
    </row>
    <row r="38" s="71" customFormat="1" ht="30" customHeight="1" spans="1:10">
      <c r="A38" s="90"/>
      <c r="B38" s="163" t="s">
        <v>54</v>
      </c>
      <c r="C38" s="96">
        <v>942.43</v>
      </c>
      <c r="D38" s="98">
        <v>1</v>
      </c>
      <c r="E38" s="97" t="s">
        <v>8</v>
      </c>
      <c r="F38" s="98">
        <v>1</v>
      </c>
      <c r="G38" s="98">
        <f>C38*D38*F38</f>
        <v>942.43</v>
      </c>
      <c r="H38" s="154">
        <v>6551.05</v>
      </c>
      <c r="I38" s="59"/>
      <c r="J38" s="122"/>
    </row>
    <row r="39" s="71" customFormat="1" ht="24" customHeight="1" spans="1:10">
      <c r="A39" s="127"/>
      <c r="B39" s="163"/>
      <c r="C39" s="96">
        <v>934.77</v>
      </c>
      <c r="D39" s="98">
        <v>6</v>
      </c>
      <c r="E39" s="97" t="s">
        <v>8</v>
      </c>
      <c r="F39" s="98">
        <v>1</v>
      </c>
      <c r="G39" s="98">
        <f>C39*D39*F39</f>
        <v>5608.62</v>
      </c>
      <c r="H39" s="154"/>
      <c r="I39" s="59"/>
      <c r="J39" s="122"/>
    </row>
    <row r="40" s="71" customFormat="1" ht="24" customHeight="1" spans="1:10">
      <c r="A40" s="90">
        <v>24</v>
      </c>
      <c r="B40" s="164" t="s">
        <v>48</v>
      </c>
      <c r="C40" s="96">
        <v>934.77</v>
      </c>
      <c r="D40" s="98">
        <v>4</v>
      </c>
      <c r="E40" s="97" t="s">
        <v>8</v>
      </c>
      <c r="F40" s="98">
        <v>1</v>
      </c>
      <c r="G40" s="98">
        <f>C40*D40*F40</f>
        <v>3739.08</v>
      </c>
      <c r="H40" s="165">
        <v>3739.08</v>
      </c>
      <c r="I40" s="59"/>
      <c r="J40" s="122"/>
    </row>
    <row r="41" s="71" customFormat="1" ht="24" customHeight="1" spans="1:10">
      <c r="A41" s="101">
        <v>25</v>
      </c>
      <c r="B41" s="164" t="s">
        <v>49</v>
      </c>
      <c r="C41" s="96">
        <v>934.77</v>
      </c>
      <c r="D41" s="98">
        <v>2</v>
      </c>
      <c r="E41" s="97" t="s">
        <v>91</v>
      </c>
      <c r="F41" s="98">
        <v>1</v>
      </c>
      <c r="G41" s="96">
        <f>C41*D41*F41</f>
        <v>1869.54</v>
      </c>
      <c r="H41" s="166">
        <v>1869.54</v>
      </c>
      <c r="I41" s="59"/>
      <c r="J41" s="122"/>
    </row>
    <row r="42" s="71" customFormat="1" ht="23" customHeight="1" spans="1:10">
      <c r="A42" s="101">
        <v>26</v>
      </c>
      <c r="B42" s="164" t="s">
        <v>50</v>
      </c>
      <c r="C42" s="96">
        <v>1008.2</v>
      </c>
      <c r="D42" s="98">
        <v>3</v>
      </c>
      <c r="E42" s="97" t="s">
        <v>91</v>
      </c>
      <c r="F42" s="98">
        <v>1</v>
      </c>
      <c r="G42" s="27">
        <v>3024.6</v>
      </c>
      <c r="H42" s="164">
        <v>4894.14</v>
      </c>
      <c r="I42" s="59"/>
      <c r="J42" s="122"/>
    </row>
    <row r="43" s="71" customFormat="1" ht="23" customHeight="1" spans="1:10">
      <c r="A43" s="101"/>
      <c r="B43" s="163"/>
      <c r="C43" s="96">
        <v>934.77</v>
      </c>
      <c r="D43" s="98">
        <v>2</v>
      </c>
      <c r="E43" s="97" t="s">
        <v>91</v>
      </c>
      <c r="F43" s="98">
        <v>1</v>
      </c>
      <c r="G43" s="27">
        <f>C43*D43*F43</f>
        <v>1869.54</v>
      </c>
      <c r="H43" s="167"/>
      <c r="I43" s="59"/>
      <c r="J43" s="122"/>
    </row>
    <row r="44" s="71" customFormat="1" ht="23" customHeight="1" spans="1:10">
      <c r="A44" s="101">
        <v>27</v>
      </c>
      <c r="B44" s="168" t="s">
        <v>60</v>
      </c>
      <c r="C44" s="96">
        <v>934.77</v>
      </c>
      <c r="D44" s="98">
        <v>3</v>
      </c>
      <c r="E44" s="97" t="s">
        <v>8</v>
      </c>
      <c r="F44" s="98">
        <v>1</v>
      </c>
      <c r="G44" s="27">
        <f>C44*D44*F44</f>
        <v>2804.31</v>
      </c>
      <c r="H44" s="165">
        <v>2804.31</v>
      </c>
      <c r="I44" s="59"/>
      <c r="J44" s="122"/>
    </row>
    <row r="45" s="71" customFormat="1" ht="42" customHeight="1" spans="1:10">
      <c r="A45" s="169"/>
      <c r="B45" s="164" t="s">
        <v>55</v>
      </c>
      <c r="C45" s="98">
        <v>934.77</v>
      </c>
      <c r="D45" s="98">
        <v>8</v>
      </c>
      <c r="E45" s="97" t="s">
        <v>8</v>
      </c>
      <c r="F45" s="98">
        <v>1</v>
      </c>
      <c r="G45" s="98">
        <f>C45*D45*F45</f>
        <v>7478.16</v>
      </c>
      <c r="H45" s="99">
        <v>9420.48</v>
      </c>
      <c r="I45" s="59"/>
      <c r="J45" s="122"/>
    </row>
    <row r="46" s="71" customFormat="1" ht="30" customHeight="1" spans="1:10">
      <c r="A46" s="169"/>
      <c r="B46" s="163"/>
      <c r="C46" s="98">
        <v>647.44</v>
      </c>
      <c r="D46" s="98">
        <v>3</v>
      </c>
      <c r="E46" s="97" t="s">
        <v>8</v>
      </c>
      <c r="F46" s="98">
        <v>1</v>
      </c>
      <c r="G46" s="98">
        <v>1942.32</v>
      </c>
      <c r="H46" s="154"/>
      <c r="I46" s="59"/>
      <c r="J46" s="122"/>
    </row>
    <row r="47" s="71" customFormat="1" ht="30" customHeight="1" spans="1:10">
      <c r="A47" s="169"/>
      <c r="B47" s="164" t="s">
        <v>92</v>
      </c>
      <c r="C47" s="98">
        <v>938.6</v>
      </c>
      <c r="D47" s="98">
        <v>3</v>
      </c>
      <c r="E47" s="97" t="s">
        <v>8</v>
      </c>
      <c r="F47" s="98">
        <v>1</v>
      </c>
      <c r="G47" s="98">
        <v>2815.8</v>
      </c>
      <c r="H47" s="99">
        <v>2815.8</v>
      </c>
      <c r="I47" s="59"/>
      <c r="J47" s="122"/>
    </row>
    <row r="48" s="71" customFormat="1" ht="35" customHeight="1" spans="1:10">
      <c r="A48" s="170"/>
      <c r="B48" s="99" t="s">
        <v>93</v>
      </c>
      <c r="C48" s="96">
        <v>934.77</v>
      </c>
      <c r="D48" s="98">
        <v>11</v>
      </c>
      <c r="E48" s="97" t="s">
        <v>8</v>
      </c>
      <c r="F48" s="98">
        <v>1</v>
      </c>
      <c r="G48" s="98">
        <f t="shared" ref="G48:G58" si="2">C48*D48*F48</f>
        <v>10282.47</v>
      </c>
      <c r="H48" s="165">
        <v>10282.47</v>
      </c>
      <c r="I48" s="59"/>
      <c r="J48" s="122"/>
    </row>
    <row r="49" s="71" customFormat="1" ht="51" customHeight="1" spans="1:10">
      <c r="A49" s="170"/>
      <c r="B49" s="99" t="s">
        <v>53</v>
      </c>
      <c r="C49" s="96">
        <v>934.77</v>
      </c>
      <c r="D49" s="98">
        <v>7</v>
      </c>
      <c r="E49" s="97" t="s">
        <v>8</v>
      </c>
      <c r="F49" s="98">
        <v>1</v>
      </c>
      <c r="G49" s="162">
        <f t="shared" si="2"/>
        <v>6543.39</v>
      </c>
      <c r="H49" s="99">
        <v>7190.83</v>
      </c>
      <c r="I49" s="59"/>
      <c r="J49" s="122"/>
    </row>
    <row r="50" s="71" customFormat="1" ht="51" customHeight="1" spans="1:10">
      <c r="A50" s="170"/>
      <c r="B50" s="154"/>
      <c r="C50" s="96">
        <v>647.44</v>
      </c>
      <c r="D50" s="98">
        <v>1</v>
      </c>
      <c r="E50" s="97" t="s">
        <v>8</v>
      </c>
      <c r="F50" s="98">
        <v>1</v>
      </c>
      <c r="G50" s="162">
        <f t="shared" si="2"/>
        <v>647.44</v>
      </c>
      <c r="H50" s="171"/>
      <c r="I50" s="59"/>
      <c r="J50" s="122"/>
    </row>
    <row r="51" s="71" customFormat="1" ht="51" customHeight="1" spans="1:10">
      <c r="A51" s="170"/>
      <c r="B51" s="117" t="s">
        <v>12</v>
      </c>
      <c r="C51" s="96">
        <v>934.77</v>
      </c>
      <c r="D51" s="98">
        <v>10</v>
      </c>
      <c r="E51" s="97" t="s">
        <v>13</v>
      </c>
      <c r="F51" s="98">
        <v>1</v>
      </c>
      <c r="G51" s="162">
        <f t="shared" si="2"/>
        <v>9347.7</v>
      </c>
      <c r="H51" s="165">
        <v>9347.7</v>
      </c>
      <c r="I51" s="59"/>
      <c r="J51" s="122"/>
    </row>
    <row r="52" s="71" customFormat="1" ht="41" customHeight="1" spans="1:10">
      <c r="A52" s="170"/>
      <c r="B52" s="172" t="s">
        <v>10</v>
      </c>
      <c r="C52" s="96">
        <v>934.77</v>
      </c>
      <c r="D52" s="97">
        <v>11</v>
      </c>
      <c r="E52" s="97" t="s">
        <v>38</v>
      </c>
      <c r="F52" s="98">
        <v>2</v>
      </c>
      <c r="G52" s="173">
        <f t="shared" si="2"/>
        <v>20564.94</v>
      </c>
      <c r="H52" s="174">
        <v>21499.71</v>
      </c>
      <c r="I52" s="59"/>
      <c r="J52" s="122"/>
    </row>
    <row r="53" s="71" customFormat="1" ht="30" customHeight="1" spans="1:10">
      <c r="A53" s="170"/>
      <c r="B53" s="175"/>
      <c r="C53" s="96">
        <v>934.77</v>
      </c>
      <c r="D53" s="98">
        <v>1</v>
      </c>
      <c r="E53" s="97" t="s">
        <v>78</v>
      </c>
      <c r="F53" s="98">
        <v>1</v>
      </c>
      <c r="G53" s="173">
        <f t="shared" si="2"/>
        <v>934.77</v>
      </c>
      <c r="H53" s="174"/>
      <c r="I53" s="59"/>
      <c r="J53" s="122"/>
    </row>
    <row r="54" s="71" customFormat="1" ht="30" customHeight="1" spans="1:10">
      <c r="A54" s="170"/>
      <c r="B54" s="165" t="s">
        <v>15</v>
      </c>
      <c r="C54" s="96">
        <v>934.77</v>
      </c>
      <c r="D54" s="98">
        <v>1</v>
      </c>
      <c r="E54" s="97" t="s">
        <v>8</v>
      </c>
      <c r="F54" s="98">
        <v>1</v>
      </c>
      <c r="G54" s="173">
        <f t="shared" si="2"/>
        <v>934.77</v>
      </c>
      <c r="H54" s="165">
        <v>934.77</v>
      </c>
      <c r="I54" s="59"/>
      <c r="J54" s="122"/>
    </row>
    <row r="55" s="71" customFormat="1" ht="54" customHeight="1" spans="1:10">
      <c r="A55" s="170"/>
      <c r="B55" s="176" t="s">
        <v>34</v>
      </c>
      <c r="C55" s="96">
        <v>934.77</v>
      </c>
      <c r="D55" s="98">
        <v>1</v>
      </c>
      <c r="E55" s="97" t="s">
        <v>13</v>
      </c>
      <c r="F55" s="98">
        <v>1</v>
      </c>
      <c r="G55" s="173">
        <f t="shared" si="2"/>
        <v>934.77</v>
      </c>
      <c r="H55" s="99">
        <v>3378.97</v>
      </c>
      <c r="I55" s="59"/>
      <c r="J55" s="122"/>
    </row>
    <row r="56" s="71" customFormat="1" ht="54" customHeight="1" spans="1:10">
      <c r="A56" s="170"/>
      <c r="B56" s="177"/>
      <c r="C56" s="96">
        <v>1222.1</v>
      </c>
      <c r="D56" s="98">
        <v>2</v>
      </c>
      <c r="E56" s="97" t="s">
        <v>13</v>
      </c>
      <c r="F56" s="98">
        <v>1</v>
      </c>
      <c r="G56" s="173">
        <f t="shared" si="2"/>
        <v>2444.2</v>
      </c>
      <c r="H56" s="171"/>
      <c r="I56" s="59"/>
      <c r="J56" s="122"/>
    </row>
    <row r="57" s="71" customFormat="1" ht="54" customHeight="1" spans="1:10">
      <c r="A57" s="170"/>
      <c r="B57" s="177" t="s">
        <v>35</v>
      </c>
      <c r="C57" s="96">
        <v>934.77</v>
      </c>
      <c r="D57" s="98">
        <v>5</v>
      </c>
      <c r="E57" s="97" t="s">
        <v>36</v>
      </c>
      <c r="F57" s="98">
        <v>2</v>
      </c>
      <c r="G57" s="173">
        <f t="shared" si="2"/>
        <v>9347.7</v>
      </c>
      <c r="H57" s="178">
        <v>9347.7</v>
      </c>
      <c r="I57" s="59"/>
      <c r="J57" s="122"/>
    </row>
    <row r="58" s="71" customFormat="1" ht="54" customHeight="1" spans="1:10">
      <c r="A58" s="170"/>
      <c r="B58" s="117" t="s">
        <v>37</v>
      </c>
      <c r="C58" s="96">
        <v>934.77</v>
      </c>
      <c r="D58" s="98">
        <v>5</v>
      </c>
      <c r="E58" s="97" t="s">
        <v>38</v>
      </c>
      <c r="F58" s="98">
        <v>2</v>
      </c>
      <c r="G58" s="98">
        <f t="shared" si="2"/>
        <v>9347.7</v>
      </c>
      <c r="H58" s="165">
        <v>9347.7</v>
      </c>
      <c r="I58" s="59"/>
      <c r="J58" s="122"/>
    </row>
    <row r="59" s="71" customFormat="1" ht="50" customHeight="1" spans="1:10">
      <c r="A59" s="170"/>
      <c r="B59" s="117" t="s">
        <v>16</v>
      </c>
      <c r="C59" s="96">
        <v>934.77</v>
      </c>
      <c r="D59" s="98">
        <v>1</v>
      </c>
      <c r="E59" s="97" t="s">
        <v>8</v>
      </c>
      <c r="F59" s="98">
        <v>1</v>
      </c>
      <c r="G59" s="98">
        <v>934.77</v>
      </c>
      <c r="H59" s="99">
        <v>1869.53</v>
      </c>
      <c r="I59" s="59"/>
      <c r="J59" s="122"/>
    </row>
    <row r="60" s="71" customFormat="1" ht="36" customHeight="1" spans="1:10">
      <c r="A60" s="170"/>
      <c r="B60" s="176"/>
      <c r="C60" s="96">
        <v>934.76</v>
      </c>
      <c r="D60" s="98">
        <v>1</v>
      </c>
      <c r="E60" s="97" t="s">
        <v>8</v>
      </c>
      <c r="F60" s="98">
        <v>1</v>
      </c>
      <c r="G60" s="96">
        <v>934.76</v>
      </c>
      <c r="H60" s="171"/>
      <c r="I60" s="59"/>
      <c r="J60" s="122"/>
    </row>
    <row r="61" s="71" customFormat="1" ht="36" customHeight="1" spans="1:10">
      <c r="A61" s="170"/>
      <c r="B61" s="99" t="s">
        <v>17</v>
      </c>
      <c r="C61" s="96">
        <v>934.77</v>
      </c>
      <c r="D61" s="98">
        <v>2</v>
      </c>
      <c r="E61" s="97" t="s">
        <v>8</v>
      </c>
      <c r="F61" s="98">
        <v>1</v>
      </c>
      <c r="G61" s="96">
        <f>C61*D61*F61</f>
        <v>1869.54</v>
      </c>
      <c r="H61" s="166">
        <v>1869.54</v>
      </c>
      <c r="I61" s="59"/>
      <c r="J61" s="122"/>
    </row>
    <row r="62" s="71" customFormat="1" ht="27" customHeight="1" spans="1:10">
      <c r="A62" s="170"/>
      <c r="B62" s="150" t="s">
        <v>94</v>
      </c>
      <c r="C62" s="97">
        <v>914.96</v>
      </c>
      <c r="D62" s="98">
        <v>3</v>
      </c>
      <c r="E62" s="59" t="s">
        <v>95</v>
      </c>
      <c r="F62" s="98">
        <v>3</v>
      </c>
      <c r="G62" s="98">
        <v>8234.64</v>
      </c>
      <c r="H62" s="150">
        <v>14053.44</v>
      </c>
      <c r="I62" s="59"/>
      <c r="J62" s="122"/>
    </row>
    <row r="63" s="71" customFormat="1" ht="22" customHeight="1" spans="1:10">
      <c r="A63" s="170"/>
      <c r="B63" s="179"/>
      <c r="C63" s="118">
        <v>933.24</v>
      </c>
      <c r="D63" s="98">
        <v>3</v>
      </c>
      <c r="E63" s="97" t="s">
        <v>96</v>
      </c>
      <c r="F63" s="98">
        <v>2</v>
      </c>
      <c r="G63" s="98">
        <f t="shared" ref="G63:G68" si="3">C63*D63*F63</f>
        <v>5599.44</v>
      </c>
      <c r="H63" s="179"/>
      <c r="I63" s="59"/>
      <c r="J63" s="122"/>
    </row>
    <row r="64" s="71" customFormat="1" ht="30" customHeight="1" spans="1:10">
      <c r="A64" s="170"/>
      <c r="B64" s="179"/>
      <c r="C64" s="118">
        <v>18.28</v>
      </c>
      <c r="D64" s="98">
        <v>3</v>
      </c>
      <c r="E64" s="97" t="s">
        <v>97</v>
      </c>
      <c r="F64" s="98">
        <v>4</v>
      </c>
      <c r="G64" s="98">
        <f t="shared" si="3"/>
        <v>219.36</v>
      </c>
      <c r="H64" s="179"/>
      <c r="I64" s="59"/>
      <c r="J64" s="122"/>
    </row>
    <row r="65" s="71" customFormat="1" ht="30" customHeight="1" spans="1:10">
      <c r="A65" s="170"/>
      <c r="B65" s="180" t="s">
        <v>98</v>
      </c>
      <c r="C65" s="96">
        <v>934.77</v>
      </c>
      <c r="D65" s="98">
        <v>4</v>
      </c>
      <c r="E65" s="181" t="s">
        <v>8</v>
      </c>
      <c r="F65" s="98">
        <v>1</v>
      </c>
      <c r="G65" s="98">
        <f t="shared" si="3"/>
        <v>3739.08</v>
      </c>
      <c r="H65" s="99">
        <v>3739.08</v>
      </c>
      <c r="I65" s="59"/>
      <c r="J65" s="122"/>
    </row>
    <row r="66" s="71" customFormat="1" ht="28" customHeight="1" spans="1:10">
      <c r="A66" s="170"/>
      <c r="B66" s="99" t="s">
        <v>19</v>
      </c>
      <c r="C66" s="96">
        <v>934.77</v>
      </c>
      <c r="D66" s="98">
        <v>5</v>
      </c>
      <c r="E66" s="181" t="s">
        <v>8</v>
      </c>
      <c r="F66" s="98">
        <v>1</v>
      </c>
      <c r="G66" s="98">
        <f t="shared" si="3"/>
        <v>4673.85</v>
      </c>
      <c r="H66" s="165">
        <v>4673.85</v>
      </c>
      <c r="I66" s="59"/>
      <c r="J66" s="122"/>
    </row>
    <row r="67" s="71" customFormat="1" ht="33" customHeight="1" spans="1:10">
      <c r="A67" s="170"/>
      <c r="B67" s="99" t="s">
        <v>56</v>
      </c>
      <c r="C67" s="96">
        <v>934.77</v>
      </c>
      <c r="D67" s="98">
        <v>2</v>
      </c>
      <c r="E67" s="97" t="s">
        <v>8</v>
      </c>
      <c r="F67" s="98">
        <v>1</v>
      </c>
      <c r="G67" s="98">
        <f t="shared" si="3"/>
        <v>1869.54</v>
      </c>
      <c r="H67" s="99">
        <v>1869.54</v>
      </c>
      <c r="I67" s="59"/>
      <c r="J67" s="122"/>
    </row>
    <row r="68" s="71" customFormat="1" ht="33" customHeight="1" spans="1:10">
      <c r="A68" s="170"/>
      <c r="B68" s="99" t="s">
        <v>27</v>
      </c>
      <c r="C68" s="96">
        <v>934.77</v>
      </c>
      <c r="D68" s="98">
        <v>3</v>
      </c>
      <c r="E68" s="97" t="s">
        <v>8</v>
      </c>
      <c r="F68" s="98">
        <v>1</v>
      </c>
      <c r="G68" s="98">
        <f t="shared" si="3"/>
        <v>2804.31</v>
      </c>
      <c r="H68" s="182">
        <v>5248.51</v>
      </c>
      <c r="I68" s="59"/>
      <c r="J68" s="122"/>
    </row>
    <row r="69" s="71" customFormat="1" ht="39" customHeight="1" spans="1:10">
      <c r="A69" s="170"/>
      <c r="B69" s="154"/>
      <c r="C69" s="152">
        <v>1222.1</v>
      </c>
      <c r="D69" s="156">
        <v>2</v>
      </c>
      <c r="E69" s="97" t="s">
        <v>8</v>
      </c>
      <c r="F69" s="156">
        <v>1</v>
      </c>
      <c r="G69" s="156">
        <v>2444.2</v>
      </c>
      <c r="H69" s="183"/>
      <c r="I69" s="59"/>
      <c r="J69" s="122"/>
    </row>
    <row r="70" s="71" customFormat="1" ht="39" customHeight="1" spans="1:10">
      <c r="A70" s="170"/>
      <c r="B70" s="165" t="s">
        <v>20</v>
      </c>
      <c r="C70" s="156">
        <v>934.77</v>
      </c>
      <c r="D70" s="156">
        <v>2</v>
      </c>
      <c r="E70" s="97" t="s">
        <v>8</v>
      </c>
      <c r="F70" s="156">
        <v>1</v>
      </c>
      <c r="G70" s="156">
        <f>C70*D70*F70</f>
        <v>1869.54</v>
      </c>
      <c r="H70" s="184">
        <v>1869.54</v>
      </c>
      <c r="I70" s="59"/>
      <c r="J70" s="122"/>
    </row>
    <row r="71" s="71" customFormat="1" ht="25" customHeight="1" spans="1:10">
      <c r="A71" s="170"/>
      <c r="B71" s="154" t="s">
        <v>21</v>
      </c>
      <c r="C71" s="152">
        <v>934.77</v>
      </c>
      <c r="D71" s="98">
        <v>2</v>
      </c>
      <c r="E71" s="97" t="s">
        <v>8</v>
      </c>
      <c r="F71" s="98">
        <v>1</v>
      </c>
      <c r="G71" s="156">
        <f>C71*D71*F71</f>
        <v>1869.54</v>
      </c>
      <c r="H71" s="166">
        <v>1869.54</v>
      </c>
      <c r="I71" s="59"/>
      <c r="J71" s="122"/>
    </row>
    <row r="72" s="71" customFormat="1" ht="40" customHeight="1" spans="1:10">
      <c r="A72" s="170"/>
      <c r="B72" s="148" t="s">
        <v>24</v>
      </c>
      <c r="C72" s="118">
        <v>934.77</v>
      </c>
      <c r="D72" s="98">
        <v>4</v>
      </c>
      <c r="E72" s="97" t="s">
        <v>8</v>
      </c>
      <c r="F72" s="98">
        <v>1</v>
      </c>
      <c r="G72" s="98">
        <f>C72*D72*F72</f>
        <v>3739.08</v>
      </c>
      <c r="H72" s="165">
        <v>3739.08</v>
      </c>
      <c r="I72" s="59"/>
      <c r="J72" s="122"/>
    </row>
    <row r="73" s="71" customFormat="1" ht="38" customHeight="1" spans="1:10">
      <c r="A73" s="170"/>
      <c r="B73" s="99" t="s">
        <v>99</v>
      </c>
      <c r="C73" s="96">
        <v>934.77</v>
      </c>
      <c r="D73" s="98">
        <v>4</v>
      </c>
      <c r="E73" s="97" t="s">
        <v>8</v>
      </c>
      <c r="F73" s="98">
        <v>1</v>
      </c>
      <c r="G73" s="118">
        <f>C73*D73</f>
        <v>3739.08</v>
      </c>
      <c r="H73" s="185">
        <v>3739.08</v>
      </c>
      <c r="I73" s="59"/>
      <c r="J73" s="122"/>
    </row>
    <row r="74" s="71" customFormat="1" ht="35" customHeight="1" spans="1:10">
      <c r="A74" s="170"/>
      <c r="B74" s="98" t="s">
        <v>100</v>
      </c>
      <c r="C74" s="96">
        <v>934.77</v>
      </c>
      <c r="D74" s="98">
        <v>3</v>
      </c>
      <c r="E74" s="97" t="s">
        <v>36</v>
      </c>
      <c r="F74" s="98">
        <v>3</v>
      </c>
      <c r="G74" s="98">
        <f>C74*D74*F74</f>
        <v>8412.93</v>
      </c>
      <c r="H74" s="98">
        <v>5608.62</v>
      </c>
      <c r="I74" s="186"/>
      <c r="J74" s="122"/>
    </row>
    <row r="75" s="71" customFormat="1" ht="27" customHeight="1" spans="1:10">
      <c r="A75" s="170"/>
      <c r="B75" s="187" t="s">
        <v>101</v>
      </c>
      <c r="C75" s="96">
        <v>934.77</v>
      </c>
      <c r="D75" s="98">
        <v>1</v>
      </c>
      <c r="E75" s="97" t="s">
        <v>8</v>
      </c>
      <c r="F75" s="98">
        <v>1</v>
      </c>
      <c r="G75" s="98">
        <f>C75*D75*F75</f>
        <v>934.77</v>
      </c>
      <c r="H75" s="165">
        <v>934.77</v>
      </c>
      <c r="I75" s="59"/>
      <c r="J75" s="122"/>
    </row>
    <row r="76" s="71" customFormat="1" ht="34" customHeight="1" spans="1:10">
      <c r="A76" s="170"/>
      <c r="B76" s="99" t="s">
        <v>23</v>
      </c>
      <c r="C76" s="96">
        <v>934.77</v>
      </c>
      <c r="D76" s="98">
        <v>1</v>
      </c>
      <c r="E76" s="97" t="s">
        <v>8</v>
      </c>
      <c r="F76" s="98">
        <v>1</v>
      </c>
      <c r="G76" s="98">
        <f>C76*D76*F76</f>
        <v>934.77</v>
      </c>
      <c r="H76" s="99">
        <v>934.77</v>
      </c>
      <c r="I76" s="59"/>
      <c r="J76" s="122"/>
    </row>
    <row r="77" s="71" customFormat="1" ht="30" customHeight="1" spans="1:10">
      <c r="A77" s="170"/>
      <c r="B77" s="99" t="s">
        <v>39</v>
      </c>
      <c r="C77" s="118">
        <v>934.77</v>
      </c>
      <c r="D77" s="98">
        <v>1</v>
      </c>
      <c r="E77" s="97" t="s">
        <v>102</v>
      </c>
      <c r="F77" s="98">
        <v>1</v>
      </c>
      <c r="G77" s="98">
        <f>C77*D77*F77</f>
        <v>934.77</v>
      </c>
      <c r="H77" s="99">
        <v>2804.31</v>
      </c>
      <c r="I77" s="59"/>
      <c r="J77" s="122"/>
    </row>
    <row r="78" s="71" customFormat="1" ht="26" customHeight="1" spans="1:10">
      <c r="A78" s="170"/>
      <c r="B78" s="154"/>
      <c r="C78" s="118">
        <v>934.77</v>
      </c>
      <c r="D78" s="98">
        <v>1</v>
      </c>
      <c r="E78" s="97" t="s">
        <v>103</v>
      </c>
      <c r="F78" s="98">
        <v>2</v>
      </c>
      <c r="G78" s="98">
        <f>C78*D78*F78</f>
        <v>1869.54</v>
      </c>
      <c r="H78" s="154"/>
      <c r="I78" s="59"/>
      <c r="J78" s="122"/>
    </row>
    <row r="79" s="71" customFormat="1" ht="26" customHeight="1" spans="1:10">
      <c r="A79" s="170"/>
      <c r="B79" s="150" t="s">
        <v>104</v>
      </c>
      <c r="C79" s="118">
        <v>933.24</v>
      </c>
      <c r="D79" s="98">
        <v>2</v>
      </c>
      <c r="E79" s="97" t="s">
        <v>83</v>
      </c>
      <c r="F79" s="98">
        <v>3</v>
      </c>
      <c r="G79" s="98">
        <v>5599.44</v>
      </c>
      <c r="H79" s="150">
        <v>7465.92</v>
      </c>
      <c r="I79" s="59"/>
      <c r="J79" s="122"/>
    </row>
    <row r="80" s="71" customFormat="1" ht="18.75" spans="1:10">
      <c r="A80" s="170"/>
      <c r="B80" s="179"/>
      <c r="C80" s="118">
        <v>933.24</v>
      </c>
      <c r="D80" s="98">
        <v>2</v>
      </c>
      <c r="E80" s="97" t="s">
        <v>87</v>
      </c>
      <c r="F80" s="98">
        <v>1</v>
      </c>
      <c r="G80" s="98">
        <v>1866.48</v>
      </c>
      <c r="H80" s="162"/>
      <c r="I80" s="59"/>
      <c r="J80" s="122"/>
    </row>
    <row r="81" s="71" customFormat="1" ht="34" customHeight="1" spans="1:10">
      <c r="A81" s="170"/>
      <c r="B81" s="150" t="s">
        <v>105</v>
      </c>
      <c r="C81" s="188">
        <v>833.91</v>
      </c>
      <c r="D81" s="98">
        <v>9</v>
      </c>
      <c r="E81" s="59" t="s">
        <v>106</v>
      </c>
      <c r="F81" s="98">
        <v>3</v>
      </c>
      <c r="G81" s="98">
        <f t="shared" ref="G81:G94" si="4">C81*D81*F81</f>
        <v>22515.57</v>
      </c>
      <c r="H81" s="98">
        <v>46029.69</v>
      </c>
      <c r="I81" s="148">
        <v>46029.69</v>
      </c>
      <c r="J81" s="122"/>
    </row>
    <row r="82" s="71" customFormat="1" ht="18.75" spans="1:10">
      <c r="A82" s="170"/>
      <c r="B82" s="179"/>
      <c r="C82" s="189">
        <v>873.28</v>
      </c>
      <c r="D82" s="98">
        <v>9</v>
      </c>
      <c r="E82" s="59" t="s">
        <v>107</v>
      </c>
      <c r="F82" s="98">
        <v>1</v>
      </c>
      <c r="G82" s="98">
        <f t="shared" si="4"/>
        <v>7859.52</v>
      </c>
      <c r="H82" s="98"/>
      <c r="I82" s="59"/>
      <c r="J82" s="122"/>
    </row>
    <row r="83" s="71" customFormat="1" ht="18.75" spans="1:10">
      <c r="A83" s="170"/>
      <c r="B83" s="179"/>
      <c r="C83" s="189">
        <v>869.7</v>
      </c>
      <c r="D83" s="98">
        <v>9</v>
      </c>
      <c r="E83" s="59" t="s">
        <v>108</v>
      </c>
      <c r="F83" s="98">
        <v>2</v>
      </c>
      <c r="G83" s="98">
        <f t="shared" si="4"/>
        <v>15654.6</v>
      </c>
      <c r="H83" s="98"/>
      <c r="I83" s="59"/>
      <c r="J83" s="122"/>
    </row>
    <row r="84" s="71" customFormat="1" ht="18.75" spans="1:10">
      <c r="A84" s="170"/>
      <c r="B84" s="179"/>
      <c r="C84" s="96">
        <v>934.77</v>
      </c>
      <c r="D84" s="98">
        <v>7</v>
      </c>
      <c r="E84" s="97" t="s">
        <v>40</v>
      </c>
      <c r="F84" s="98">
        <v>3</v>
      </c>
      <c r="G84" s="98">
        <f t="shared" si="4"/>
        <v>19630.17</v>
      </c>
      <c r="H84" s="190">
        <v>22794.59</v>
      </c>
      <c r="I84" s="59"/>
      <c r="J84" s="122"/>
    </row>
    <row r="85" s="71" customFormat="1" ht="18.75" spans="1:10">
      <c r="A85" s="170"/>
      <c r="B85" s="179"/>
      <c r="C85" s="96">
        <v>934.77</v>
      </c>
      <c r="D85" s="98">
        <v>2</v>
      </c>
      <c r="E85" s="97" t="s">
        <v>13</v>
      </c>
      <c r="F85" s="98">
        <v>1</v>
      </c>
      <c r="G85" s="98">
        <f t="shared" si="4"/>
        <v>1869.54</v>
      </c>
      <c r="H85" s="190"/>
      <c r="I85" s="59"/>
      <c r="J85" s="122"/>
    </row>
    <row r="86" s="71" customFormat="1" ht="18.75" spans="1:10">
      <c r="A86" s="170"/>
      <c r="B86" s="162"/>
      <c r="C86" s="113">
        <v>647.44</v>
      </c>
      <c r="D86" s="98">
        <v>2</v>
      </c>
      <c r="E86" s="97" t="s">
        <v>78</v>
      </c>
      <c r="F86" s="98">
        <v>1</v>
      </c>
      <c r="G86" s="98">
        <f t="shared" si="4"/>
        <v>1294.88</v>
      </c>
      <c r="H86" s="191"/>
      <c r="I86" s="59"/>
      <c r="J86" s="122"/>
    </row>
    <row r="87" s="71" customFormat="1" ht="18.75" spans="1:10">
      <c r="A87" s="170"/>
      <c r="B87" s="165" t="s">
        <v>29</v>
      </c>
      <c r="C87" s="96">
        <v>934.77</v>
      </c>
      <c r="D87" s="98">
        <v>3</v>
      </c>
      <c r="E87" s="97" t="s">
        <v>8</v>
      </c>
      <c r="F87" s="98">
        <v>1</v>
      </c>
      <c r="G87" s="98">
        <f t="shared" si="4"/>
        <v>2804.31</v>
      </c>
      <c r="H87" s="171">
        <v>2804.31</v>
      </c>
      <c r="I87" s="59"/>
      <c r="J87" s="122"/>
    </row>
    <row r="88" s="71" customFormat="1" ht="18.75" spans="1:10">
      <c r="A88" s="170"/>
      <c r="B88" s="192" t="s">
        <v>31</v>
      </c>
      <c r="C88" s="96">
        <v>934.77</v>
      </c>
      <c r="D88" s="98">
        <v>2</v>
      </c>
      <c r="E88" s="97" t="s">
        <v>8</v>
      </c>
      <c r="F88" s="98">
        <v>1</v>
      </c>
      <c r="G88" s="98">
        <f t="shared" si="4"/>
        <v>1869.54</v>
      </c>
      <c r="H88" s="154">
        <v>1869.54</v>
      </c>
      <c r="I88" s="59"/>
      <c r="J88" s="122"/>
    </row>
    <row r="89" s="71" customFormat="1" ht="18.75" spans="1:10">
      <c r="A89" s="170"/>
      <c r="B89" s="193" t="s">
        <v>32</v>
      </c>
      <c r="C89" s="96">
        <v>934.77</v>
      </c>
      <c r="D89" s="98">
        <v>1</v>
      </c>
      <c r="E89" s="97" t="s">
        <v>8</v>
      </c>
      <c r="F89" s="98">
        <v>1</v>
      </c>
      <c r="G89" s="98">
        <f t="shared" si="4"/>
        <v>934.77</v>
      </c>
      <c r="H89" s="165">
        <v>934.77</v>
      </c>
      <c r="I89" s="59"/>
      <c r="J89" s="122"/>
    </row>
    <row r="90" s="71" customFormat="1" ht="18.75" spans="1:10">
      <c r="A90" s="170"/>
      <c r="B90" s="194" t="s">
        <v>33</v>
      </c>
      <c r="C90" s="152">
        <v>933.24</v>
      </c>
      <c r="D90" s="98">
        <v>2</v>
      </c>
      <c r="E90" s="97" t="s">
        <v>8</v>
      </c>
      <c r="F90" s="98">
        <v>1</v>
      </c>
      <c r="G90" s="98">
        <f t="shared" si="4"/>
        <v>1866.48</v>
      </c>
      <c r="H90" s="165">
        <v>1866.48</v>
      </c>
      <c r="I90" s="59"/>
      <c r="J90" s="122"/>
    </row>
    <row r="91" s="71" customFormat="1" ht="18.75" spans="1:10">
      <c r="A91" s="170"/>
      <c r="B91" s="165" t="s">
        <v>58</v>
      </c>
      <c r="C91" s="96">
        <v>934.77</v>
      </c>
      <c r="D91" s="98">
        <v>1</v>
      </c>
      <c r="E91" s="97" t="s">
        <v>8</v>
      </c>
      <c r="F91" s="98">
        <v>1</v>
      </c>
      <c r="G91" s="98">
        <f t="shared" si="4"/>
        <v>934.77</v>
      </c>
      <c r="H91" s="165">
        <v>934.77</v>
      </c>
      <c r="I91" s="59"/>
      <c r="J91" s="122"/>
    </row>
    <row r="92" s="71" customFormat="1" ht="18.75" spans="1:10">
      <c r="A92" s="170"/>
      <c r="B92" s="165" t="s">
        <v>42</v>
      </c>
      <c r="C92" s="96">
        <v>934.77</v>
      </c>
      <c r="D92" s="98">
        <v>2</v>
      </c>
      <c r="E92" s="97" t="s">
        <v>8</v>
      </c>
      <c r="F92" s="98">
        <v>1</v>
      </c>
      <c r="G92" s="98">
        <f t="shared" si="4"/>
        <v>1869.54</v>
      </c>
      <c r="H92" s="165">
        <v>1869.54</v>
      </c>
      <c r="I92" s="59"/>
      <c r="J92" s="122"/>
    </row>
    <row r="93" s="71" customFormat="1" ht="18.75" spans="1:10">
      <c r="A93" s="170"/>
      <c r="B93" s="99" t="s">
        <v>41</v>
      </c>
      <c r="C93" s="152">
        <v>927.11</v>
      </c>
      <c r="D93" s="98">
        <v>1</v>
      </c>
      <c r="E93" s="97" t="s">
        <v>13</v>
      </c>
      <c r="F93" s="98">
        <v>1</v>
      </c>
      <c r="G93" s="98">
        <f t="shared" si="4"/>
        <v>927.11</v>
      </c>
      <c r="H93" s="99">
        <v>1866.48</v>
      </c>
      <c r="I93" s="59"/>
      <c r="J93" s="122"/>
    </row>
    <row r="94" s="71" customFormat="1" ht="18.75" spans="1:10">
      <c r="A94" s="170"/>
      <c r="B94" s="171"/>
      <c r="C94" s="152">
        <v>939.37</v>
      </c>
      <c r="D94" s="98">
        <v>1</v>
      </c>
      <c r="E94" s="97" t="s">
        <v>8</v>
      </c>
      <c r="F94" s="98">
        <v>1</v>
      </c>
      <c r="G94" s="98">
        <f t="shared" si="4"/>
        <v>939.37</v>
      </c>
      <c r="H94" s="171"/>
      <c r="I94" s="59"/>
      <c r="J94" s="122"/>
    </row>
    <row r="95" s="71" customFormat="1" spans="1:10">
      <c r="A95" s="195" t="s">
        <v>109</v>
      </c>
      <c r="B95" s="98"/>
      <c r="C95" s="98">
        <v>228826.48</v>
      </c>
      <c r="D95" s="98"/>
      <c r="E95" s="59"/>
      <c r="F95" s="98"/>
      <c r="G95" s="98"/>
      <c r="H95" s="98"/>
      <c r="I95" s="59"/>
      <c r="J95" s="122"/>
    </row>
  </sheetData>
  <mergeCells count="50">
    <mergeCell ref="A1:I1"/>
    <mergeCell ref="A2:B2"/>
    <mergeCell ref="H2:I2"/>
    <mergeCell ref="A95:B95"/>
    <mergeCell ref="C95:I95"/>
    <mergeCell ref="B6:B7"/>
    <mergeCell ref="B8:B9"/>
    <mergeCell ref="B10:B11"/>
    <mergeCell ref="B14:B15"/>
    <mergeCell ref="B17:B18"/>
    <mergeCell ref="B20:B23"/>
    <mergeCell ref="B25:B27"/>
    <mergeCell ref="B29:B30"/>
    <mergeCell ref="B33:B34"/>
    <mergeCell ref="B38:B39"/>
    <mergeCell ref="B42:B43"/>
    <mergeCell ref="B45:B46"/>
    <mergeCell ref="B49:B50"/>
    <mergeCell ref="B52:B53"/>
    <mergeCell ref="B55:B56"/>
    <mergeCell ref="B59:B60"/>
    <mergeCell ref="B62:B64"/>
    <mergeCell ref="B68:B69"/>
    <mergeCell ref="B77:B78"/>
    <mergeCell ref="B79:B80"/>
    <mergeCell ref="B81:B86"/>
    <mergeCell ref="B93:B94"/>
    <mergeCell ref="H6:H7"/>
    <mergeCell ref="H8:H9"/>
    <mergeCell ref="H10:H11"/>
    <mergeCell ref="H14:H15"/>
    <mergeCell ref="H17:H18"/>
    <mergeCell ref="H20:H23"/>
    <mergeCell ref="H25:H27"/>
    <mergeCell ref="H29:H30"/>
    <mergeCell ref="H33:H34"/>
    <mergeCell ref="H38:H39"/>
    <mergeCell ref="H42:H43"/>
    <mergeCell ref="H45:H46"/>
    <mergeCell ref="H49:H50"/>
    <mergeCell ref="H52:H53"/>
    <mergeCell ref="H55:H56"/>
    <mergeCell ref="H59:H60"/>
    <mergeCell ref="H62:H64"/>
    <mergeCell ref="H68:H69"/>
    <mergeCell ref="H77:H78"/>
    <mergeCell ref="H79:H80"/>
    <mergeCell ref="H81:H83"/>
    <mergeCell ref="H84:H86"/>
    <mergeCell ref="H93:H94"/>
  </mergeCells>
  <pageMargins left="0.75" right="0.75" top="1" bottom="1" header="0.5" footer="0.5"/>
  <pageSetup paperSize="9" fitToWidth="0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5"/>
  <sheetViews>
    <sheetView workbookViewId="0">
      <selection activeCell="E94" sqref="E94"/>
    </sheetView>
  </sheetViews>
  <sheetFormatPr defaultColWidth="9" defaultRowHeight="13.5"/>
  <cols>
    <col min="1" max="1" width="6.925" customWidth="1"/>
    <col min="2" max="2" width="35.8166666666667" style="1" customWidth="1"/>
    <col min="3" max="3" width="22.4416666666667" style="2" customWidth="1"/>
    <col min="4" max="4" width="22.8666666666667" style="3" customWidth="1"/>
    <col min="5" max="5" width="21" style="2" customWidth="1"/>
    <col min="6" max="6" width="6.8" style="2" customWidth="1"/>
    <col min="7" max="7" width="18.5666666666667" style="4" customWidth="1"/>
    <col min="8" max="8" width="12.4166666666667" style="5" customWidth="1"/>
    <col min="9" max="9" width="6.40833333333333" customWidth="1"/>
  </cols>
  <sheetData>
    <row r="1" ht="24" spans="1:9">
      <c r="A1" s="6" t="s">
        <v>110</v>
      </c>
      <c r="B1" s="7"/>
      <c r="C1" s="6"/>
      <c r="D1" s="8"/>
      <c r="E1" s="6"/>
      <c r="F1" s="6"/>
      <c r="G1" s="6"/>
      <c r="H1" s="9"/>
      <c r="I1" s="6"/>
    </row>
    <row r="2" ht="28.5" spans="1:9">
      <c r="A2" s="10" t="s">
        <v>1</v>
      </c>
      <c r="B2" s="11" t="s">
        <v>2</v>
      </c>
      <c r="C2" s="11" t="s">
        <v>111</v>
      </c>
      <c r="D2" s="12" t="s">
        <v>112</v>
      </c>
      <c r="E2" s="11" t="s">
        <v>113</v>
      </c>
      <c r="F2" s="10" t="s">
        <v>3</v>
      </c>
      <c r="G2" s="11" t="s">
        <v>4</v>
      </c>
      <c r="H2" s="13" t="s">
        <v>5</v>
      </c>
      <c r="I2" s="14" t="s">
        <v>6</v>
      </c>
    </row>
    <row r="3" ht="14.25" spans="1:9">
      <c r="A3" s="15">
        <v>1</v>
      </c>
      <c r="B3" s="53" t="s">
        <v>7</v>
      </c>
      <c r="C3" s="54" t="s">
        <v>114</v>
      </c>
      <c r="D3" s="55" t="s">
        <v>115</v>
      </c>
      <c r="E3" s="54" t="s">
        <v>116</v>
      </c>
      <c r="F3" s="20">
        <v>4</v>
      </c>
      <c r="G3" s="21" t="s">
        <v>117</v>
      </c>
      <c r="H3" s="21">
        <v>11495.64</v>
      </c>
      <c r="I3" s="14"/>
    </row>
    <row r="4" ht="14.25" spans="1:9">
      <c r="A4" s="56">
        <v>2</v>
      </c>
      <c r="B4" s="57" t="s">
        <v>12</v>
      </c>
      <c r="C4" s="54" t="s">
        <v>114</v>
      </c>
      <c r="D4" s="55" t="s">
        <v>115</v>
      </c>
      <c r="E4" s="54" t="s">
        <v>116</v>
      </c>
      <c r="F4" s="20">
        <v>4</v>
      </c>
      <c r="G4" s="21" t="s">
        <v>118</v>
      </c>
      <c r="H4" s="21">
        <v>5218.2</v>
      </c>
      <c r="I4" s="14"/>
    </row>
    <row r="5" ht="14.25" spans="1:9">
      <c r="A5" s="58"/>
      <c r="B5" s="57"/>
      <c r="C5" s="54" t="s">
        <v>114</v>
      </c>
      <c r="D5" s="55" t="s">
        <v>115</v>
      </c>
      <c r="E5" s="54" t="s">
        <v>116</v>
      </c>
      <c r="F5" s="20">
        <v>3</v>
      </c>
      <c r="G5" s="21" t="s">
        <v>119</v>
      </c>
      <c r="H5" s="21">
        <v>7827.3</v>
      </c>
      <c r="I5" s="14"/>
    </row>
    <row r="6" ht="14.25" spans="1:9">
      <c r="A6" s="15">
        <v>3</v>
      </c>
      <c r="B6" s="59" t="s">
        <v>10</v>
      </c>
      <c r="C6" s="54" t="s">
        <v>114</v>
      </c>
      <c r="D6" s="55" t="s">
        <v>115</v>
      </c>
      <c r="E6" s="54" t="s">
        <v>116</v>
      </c>
      <c r="F6" s="20">
        <v>1</v>
      </c>
      <c r="G6" s="21" t="s">
        <v>117</v>
      </c>
      <c r="H6" s="21">
        <v>2615.55</v>
      </c>
      <c r="I6" s="14"/>
    </row>
    <row r="7" ht="14.25" spans="1:9">
      <c r="A7" s="56">
        <v>4</v>
      </c>
      <c r="B7" s="53" t="s">
        <v>120</v>
      </c>
      <c r="C7" s="54" t="s">
        <v>114</v>
      </c>
      <c r="D7" s="55" t="s">
        <v>115</v>
      </c>
      <c r="E7" s="54" t="s">
        <v>116</v>
      </c>
      <c r="F7" s="20">
        <v>1</v>
      </c>
      <c r="G7" s="21" t="s">
        <v>119</v>
      </c>
      <c r="H7" s="21">
        <v>2340.67</v>
      </c>
      <c r="I7" s="14"/>
    </row>
    <row r="8" ht="14.25" spans="1:9">
      <c r="A8" s="58"/>
      <c r="B8" s="60"/>
      <c r="C8" s="54" t="s">
        <v>114</v>
      </c>
      <c r="D8" s="55" t="s">
        <v>115</v>
      </c>
      <c r="E8" s="54" t="s">
        <v>116</v>
      </c>
      <c r="F8" s="20">
        <v>6</v>
      </c>
      <c r="G8" s="21" t="s">
        <v>117</v>
      </c>
      <c r="H8" s="21">
        <v>15693.3</v>
      </c>
      <c r="I8" s="61"/>
    </row>
    <row r="9" ht="14.25" spans="1:9">
      <c r="A9" s="15">
        <v>5</v>
      </c>
      <c r="B9" s="57" t="s">
        <v>45</v>
      </c>
      <c r="C9" s="54" t="s">
        <v>114</v>
      </c>
      <c r="D9" s="55" t="s">
        <v>115</v>
      </c>
      <c r="E9" s="54" t="s">
        <v>116</v>
      </c>
      <c r="F9" s="20">
        <v>4</v>
      </c>
      <c r="G9" s="21" t="s">
        <v>121</v>
      </c>
      <c r="H9" s="21">
        <v>11353.34</v>
      </c>
      <c r="I9" s="61"/>
    </row>
    <row r="10" ht="14.25" spans="1:9">
      <c r="A10" s="15">
        <v>6</v>
      </c>
      <c r="B10" s="57" t="s">
        <v>72</v>
      </c>
      <c r="C10" s="54" t="s">
        <v>114</v>
      </c>
      <c r="D10" s="55" t="s">
        <v>115</v>
      </c>
      <c r="E10" s="54" t="s">
        <v>116</v>
      </c>
      <c r="F10" s="20">
        <v>1</v>
      </c>
      <c r="G10" s="21" t="s">
        <v>117</v>
      </c>
      <c r="H10" s="21">
        <v>2867.46</v>
      </c>
      <c r="I10" s="61"/>
    </row>
    <row r="11" ht="14.25" spans="1:9">
      <c r="A11" s="15">
        <v>7</v>
      </c>
      <c r="B11" s="57" t="s">
        <v>75</v>
      </c>
      <c r="C11" s="54" t="s">
        <v>114</v>
      </c>
      <c r="D11" s="55" t="s">
        <v>115</v>
      </c>
      <c r="E11" s="54" t="s">
        <v>116</v>
      </c>
      <c r="F11" s="20">
        <v>1</v>
      </c>
      <c r="G11" s="21" t="s">
        <v>117</v>
      </c>
      <c r="H11" s="21">
        <v>2873.91</v>
      </c>
      <c r="I11" s="61"/>
    </row>
    <row r="12" spans="1:9">
      <c r="A12" s="15">
        <v>8</v>
      </c>
      <c r="B12" s="16" t="s">
        <v>9</v>
      </c>
      <c r="C12" s="54" t="s">
        <v>114</v>
      </c>
      <c r="D12" s="55" t="s">
        <v>115</v>
      </c>
      <c r="E12" s="54" t="s">
        <v>116</v>
      </c>
      <c r="F12" s="20">
        <v>10</v>
      </c>
      <c r="G12" s="21" t="s">
        <v>117</v>
      </c>
      <c r="H12" s="21">
        <v>26241.3</v>
      </c>
      <c r="I12" s="22"/>
    </row>
    <row r="13" spans="1:9">
      <c r="A13" s="15">
        <v>9</v>
      </c>
      <c r="B13" s="57" t="s">
        <v>30</v>
      </c>
      <c r="C13" s="56" t="s">
        <v>114</v>
      </c>
      <c r="D13" s="62" t="s">
        <v>115</v>
      </c>
      <c r="E13" s="56" t="s">
        <v>116</v>
      </c>
      <c r="F13" s="20">
        <v>4</v>
      </c>
      <c r="G13" s="21" t="s">
        <v>117</v>
      </c>
      <c r="H13" s="21">
        <v>11495.64</v>
      </c>
      <c r="I13" s="63"/>
    </row>
    <row r="14" spans="1:9">
      <c r="A14" s="15">
        <v>10</v>
      </c>
      <c r="B14" s="16" t="s">
        <v>34</v>
      </c>
      <c r="C14" s="15" t="s">
        <v>114</v>
      </c>
      <c r="D14" s="18" t="s">
        <v>115</v>
      </c>
      <c r="E14" s="15" t="s">
        <v>116</v>
      </c>
      <c r="F14" s="20">
        <v>4</v>
      </c>
      <c r="G14" s="21" t="s">
        <v>117</v>
      </c>
      <c r="H14" s="21">
        <v>11495.64</v>
      </c>
      <c r="I14" s="15"/>
    </row>
    <row r="15" spans="1:9">
      <c r="A15" s="15">
        <v>11</v>
      </c>
      <c r="B15" s="16" t="s">
        <v>85</v>
      </c>
      <c r="C15" s="15" t="s">
        <v>114</v>
      </c>
      <c r="D15" s="212" t="s">
        <v>115</v>
      </c>
      <c r="E15" s="15" t="s">
        <v>116</v>
      </c>
      <c r="F15" s="20">
        <v>3</v>
      </c>
      <c r="G15" s="21" t="s">
        <v>117</v>
      </c>
      <c r="H15" s="21">
        <v>8602.38</v>
      </c>
      <c r="I15" s="64"/>
    </row>
    <row r="16" spans="1:9">
      <c r="A16" s="15">
        <v>12</v>
      </c>
      <c r="B16" s="16" t="s">
        <v>84</v>
      </c>
      <c r="C16" s="58" t="s">
        <v>114</v>
      </c>
      <c r="D16" s="65" t="s">
        <v>115</v>
      </c>
      <c r="E16" s="58" t="s">
        <v>116</v>
      </c>
      <c r="F16" s="20">
        <v>2</v>
      </c>
      <c r="G16" s="21" t="s">
        <v>117</v>
      </c>
      <c r="H16" s="21">
        <v>5747.82</v>
      </c>
      <c r="I16" s="64"/>
    </row>
    <row r="17" spans="1:9">
      <c r="A17" s="15">
        <v>13</v>
      </c>
      <c r="B17" s="66" t="s">
        <v>44</v>
      </c>
      <c r="C17" s="56" t="s">
        <v>114</v>
      </c>
      <c r="D17" s="213" t="s">
        <v>115</v>
      </c>
      <c r="E17" s="56" t="s">
        <v>116</v>
      </c>
      <c r="F17" s="20">
        <v>3</v>
      </c>
      <c r="G17" s="21" t="s">
        <v>117</v>
      </c>
      <c r="H17" s="21">
        <v>8621.73</v>
      </c>
      <c r="I17" s="22"/>
    </row>
    <row r="18" spans="1:9">
      <c r="A18" s="15">
        <v>14</v>
      </c>
      <c r="B18" s="16" t="s">
        <v>22</v>
      </c>
      <c r="C18" s="15" t="s">
        <v>114</v>
      </c>
      <c r="D18" s="18" t="s">
        <v>115</v>
      </c>
      <c r="E18" s="15" t="s">
        <v>116</v>
      </c>
      <c r="F18" s="20">
        <v>5</v>
      </c>
      <c r="G18" s="21" t="s">
        <v>117</v>
      </c>
      <c r="H18" s="21">
        <v>13077.75</v>
      </c>
      <c r="I18" s="22"/>
    </row>
    <row r="19" spans="1:9">
      <c r="A19" s="15">
        <v>15</v>
      </c>
      <c r="B19" s="66" t="s">
        <v>43</v>
      </c>
      <c r="C19" s="56" t="s">
        <v>114</v>
      </c>
      <c r="D19" s="213" t="s">
        <v>115</v>
      </c>
      <c r="E19" s="56" t="s">
        <v>116</v>
      </c>
      <c r="F19" s="20">
        <v>6</v>
      </c>
      <c r="G19" s="21" t="s">
        <v>117</v>
      </c>
      <c r="H19" s="21">
        <v>15693.3</v>
      </c>
      <c r="I19" s="22"/>
    </row>
    <row r="20" spans="1:9">
      <c r="A20" s="15">
        <v>16</v>
      </c>
      <c r="B20" s="66" t="s">
        <v>14</v>
      </c>
      <c r="C20" s="56" t="s">
        <v>114</v>
      </c>
      <c r="D20" s="213" t="s">
        <v>115</v>
      </c>
      <c r="E20" s="56" t="s">
        <v>116</v>
      </c>
      <c r="F20" s="20">
        <v>1</v>
      </c>
      <c r="G20" s="21" t="s">
        <v>117</v>
      </c>
      <c r="H20" s="21">
        <v>2632.71</v>
      </c>
      <c r="I20" s="22"/>
    </row>
    <row r="21" spans="1:9">
      <c r="A21" s="15">
        <v>17</v>
      </c>
      <c r="B21" s="66" t="s">
        <v>88</v>
      </c>
      <c r="C21" s="56" t="s">
        <v>114</v>
      </c>
      <c r="D21" s="213" t="s">
        <v>115</v>
      </c>
      <c r="E21" s="56" t="s">
        <v>116</v>
      </c>
      <c r="F21" s="20">
        <v>5</v>
      </c>
      <c r="G21" s="21" t="s">
        <v>117</v>
      </c>
      <c r="H21" s="21">
        <v>13077.75</v>
      </c>
      <c r="I21" s="22"/>
    </row>
    <row r="22" spans="1:9">
      <c r="A22" s="15">
        <v>18</v>
      </c>
      <c r="B22" s="16" t="s">
        <v>79</v>
      </c>
      <c r="C22" s="15" t="s">
        <v>114</v>
      </c>
      <c r="D22" s="212" t="s">
        <v>115</v>
      </c>
      <c r="E22" s="15" t="s">
        <v>116</v>
      </c>
      <c r="F22" s="20">
        <v>1</v>
      </c>
      <c r="G22" s="21" t="s">
        <v>117</v>
      </c>
      <c r="H22" s="21">
        <v>2721.86</v>
      </c>
      <c r="I22" s="22"/>
    </row>
    <row r="23" customFormat="1" spans="1:9">
      <c r="A23" s="68" t="s">
        <v>109</v>
      </c>
      <c r="B23" s="16"/>
      <c r="C23" s="15"/>
      <c r="D23" s="18"/>
      <c r="E23" s="15"/>
      <c r="F23" s="31">
        <v>69</v>
      </c>
      <c r="G23" s="21"/>
      <c r="H23" s="69">
        <v>181693.25</v>
      </c>
      <c r="I23" s="22"/>
    </row>
    <row r="24" customFormat="1" spans="1:9">
      <c r="B24" s="1"/>
      <c r="C24" s="2"/>
      <c r="D24" s="3"/>
      <c r="E24" s="2"/>
      <c r="F24" s="2"/>
      <c r="G24" s="70" t="s">
        <v>122</v>
      </c>
      <c r="H24" s="5" t="s">
        <v>123</v>
      </c>
    </row>
    <row r="25" customFormat="1" spans="1:9">
      <c r="B25" s="1"/>
      <c r="C25" s="2"/>
      <c r="D25" s="3"/>
      <c r="E25" s="2"/>
      <c r="F25" s="2"/>
      <c r="G25" s="4"/>
      <c r="H25" s="5"/>
    </row>
    <row r="26" customFormat="1" spans="1:9">
      <c r="B26" s="1"/>
      <c r="C26" s="2"/>
      <c r="D26" s="3"/>
      <c r="E26" s="2"/>
      <c r="F26" s="2"/>
      <c r="G26" s="4"/>
      <c r="H26" s="5"/>
    </row>
    <row r="27" customFormat="1" spans="1:9">
      <c r="B27" s="1"/>
      <c r="C27" s="2"/>
      <c r="D27" s="3"/>
      <c r="E27" s="2"/>
      <c r="F27" s="2"/>
      <c r="G27" s="4"/>
      <c r="H27" s="5"/>
    </row>
    <row r="28" customFormat="1" spans="1:9">
      <c r="B28" s="1"/>
      <c r="C28" s="2"/>
      <c r="D28" s="3"/>
      <c r="E28" s="2"/>
      <c r="F28" s="2"/>
      <c r="G28" s="4"/>
      <c r="H28" s="5"/>
    </row>
    <row r="29" customFormat="1" spans="1:9">
      <c r="B29" s="1"/>
      <c r="C29" s="2"/>
      <c r="D29" s="3"/>
      <c r="E29" s="2"/>
      <c r="F29" s="2"/>
      <c r="G29" s="4"/>
      <c r="H29" s="5"/>
    </row>
    <row r="30" customFormat="1" spans="1:9">
      <c r="B30" s="1"/>
      <c r="C30" s="2"/>
      <c r="D30" s="3"/>
      <c r="E30" s="2"/>
      <c r="F30" s="2"/>
      <c r="G30" s="4"/>
      <c r="H30" s="5"/>
    </row>
    <row r="31" customFormat="1" spans="1:9">
      <c r="B31" s="1"/>
      <c r="C31" s="2"/>
      <c r="D31" s="3"/>
      <c r="E31" s="2"/>
      <c r="F31" s="2"/>
      <c r="G31" s="4"/>
      <c r="H31" s="5"/>
    </row>
    <row r="32" customFormat="1" spans="1:9">
      <c r="B32" s="1"/>
      <c r="C32" s="2"/>
      <c r="D32" s="3"/>
      <c r="E32" s="2"/>
      <c r="F32" s="2"/>
      <c r="G32" s="4"/>
      <c r="H32" s="5"/>
    </row>
    <row r="33" customFormat="1" spans="2:8">
      <c r="B33" s="1"/>
      <c r="C33" s="2"/>
      <c r="D33" s="3"/>
      <c r="E33" s="2"/>
      <c r="F33" s="2"/>
      <c r="G33" s="4"/>
      <c r="H33" s="5"/>
    </row>
    <row r="34" customFormat="1" spans="2:8">
      <c r="B34" s="1"/>
      <c r="C34" s="2"/>
      <c r="D34" s="3"/>
      <c r="E34" s="2"/>
      <c r="F34" s="2"/>
      <c r="G34" s="4"/>
      <c r="H34" s="5"/>
    </row>
    <row r="35" customFormat="1" spans="2:8">
      <c r="B35" s="1"/>
      <c r="C35" s="2"/>
      <c r="D35" s="3"/>
      <c r="E35" s="2"/>
      <c r="F35" s="2"/>
      <c r="G35" s="4"/>
      <c r="H35" s="5"/>
    </row>
    <row r="36" customFormat="1" spans="2:8">
      <c r="B36" s="1"/>
      <c r="C36" s="2"/>
      <c r="D36" s="3"/>
      <c r="E36" s="2"/>
      <c r="F36" s="2"/>
      <c r="G36" s="4"/>
      <c r="H36" s="5"/>
    </row>
    <row r="37" customFormat="1" spans="2:8">
      <c r="B37" s="1"/>
      <c r="C37" s="2"/>
      <c r="D37" s="3"/>
      <c r="E37" s="2"/>
      <c r="F37" s="2"/>
      <c r="G37" s="4"/>
      <c r="H37" s="5"/>
    </row>
    <row r="39" spans="2:8">
      <c r="B39" s="40"/>
      <c r="F39" s="41"/>
    </row>
    <row r="40" spans="2:8">
      <c r="B40" s="40"/>
      <c r="F40" s="42"/>
    </row>
    <row r="41" ht="16.5" spans="2:8">
      <c r="B41" s="43"/>
      <c r="F41" s="42"/>
      <c r="H41" s="44"/>
    </row>
    <row r="42" spans="2:8">
      <c r="F42" s="42"/>
    </row>
    <row r="58" spans="3:7">
      <c r="C58" s="42"/>
      <c r="D58" s="45"/>
      <c r="E58" s="42"/>
      <c r="F58" s="42"/>
      <c r="G58" s="46"/>
    </row>
    <row r="59" spans="3:7">
      <c r="C59" s="42"/>
      <c r="D59" s="47"/>
      <c r="E59" s="48"/>
      <c r="F59" s="42"/>
      <c r="G59" s="46"/>
    </row>
    <row r="60" spans="3:7">
      <c r="C60" s="42"/>
      <c r="D60" s="47"/>
      <c r="E60" s="48"/>
      <c r="F60" s="42"/>
      <c r="G60" s="46"/>
    </row>
    <row r="61" spans="3:7">
      <c r="C61" s="42"/>
      <c r="D61" s="47"/>
      <c r="E61" s="48"/>
      <c r="F61" s="42"/>
      <c r="G61" s="46"/>
    </row>
    <row r="62" spans="3:7">
      <c r="C62" s="42"/>
      <c r="D62" s="47"/>
      <c r="E62" s="48"/>
      <c r="F62" s="42"/>
      <c r="G62" s="46"/>
    </row>
    <row r="63" spans="3:7">
      <c r="C63" s="42"/>
      <c r="D63" s="47"/>
      <c r="E63" s="48"/>
      <c r="F63" s="42"/>
      <c r="G63" s="46"/>
    </row>
    <row r="64" spans="3:7">
      <c r="C64" s="42"/>
      <c r="D64" s="47"/>
      <c r="E64" s="49"/>
      <c r="F64" s="42"/>
      <c r="G64" s="46"/>
    </row>
    <row r="65" spans="3:7">
      <c r="C65" s="42"/>
      <c r="D65" s="47"/>
      <c r="E65" s="50"/>
      <c r="F65" s="42"/>
      <c r="G65" s="46"/>
    </row>
    <row r="66" spans="3:7">
      <c r="C66" s="42"/>
      <c r="D66" s="47"/>
      <c r="E66" s="51"/>
      <c r="F66" s="42"/>
      <c r="G66" s="46"/>
    </row>
    <row r="67" spans="3:7">
      <c r="C67" s="42"/>
      <c r="D67" s="47"/>
      <c r="E67" s="51"/>
      <c r="F67" s="42"/>
      <c r="G67" s="46"/>
    </row>
    <row r="68" spans="3:7">
      <c r="C68" s="42"/>
      <c r="D68" s="47"/>
      <c r="E68" s="48"/>
      <c r="F68" s="42"/>
      <c r="G68" s="46"/>
    </row>
    <row r="69" spans="3:7">
      <c r="C69" s="42"/>
      <c r="D69" s="47"/>
      <c r="E69" s="50"/>
      <c r="F69" s="42"/>
      <c r="G69" s="46"/>
    </row>
    <row r="70" spans="3:7">
      <c r="C70" s="42"/>
      <c r="D70" s="47"/>
      <c r="E70" s="48"/>
      <c r="F70" s="42"/>
      <c r="G70" s="46"/>
    </row>
    <row r="71" spans="3:7">
      <c r="C71" s="42"/>
      <c r="D71" s="47"/>
      <c r="E71" s="51"/>
      <c r="F71" s="42"/>
      <c r="G71" s="46"/>
    </row>
    <row r="72" spans="3:7">
      <c r="C72" s="42"/>
      <c r="D72" s="47"/>
      <c r="E72" s="48"/>
      <c r="F72" s="42"/>
      <c r="G72" s="46"/>
    </row>
    <row r="73" spans="3:7">
      <c r="C73" s="42"/>
      <c r="D73" s="47"/>
      <c r="E73" s="48"/>
      <c r="F73" s="42"/>
      <c r="G73" s="46"/>
    </row>
    <row r="74" spans="3:7">
      <c r="C74" s="42"/>
      <c r="D74" s="47"/>
      <c r="E74" s="50"/>
      <c r="F74" s="42"/>
      <c r="G74" s="46"/>
    </row>
    <row r="75" spans="3:7">
      <c r="C75" s="42"/>
      <c r="D75" s="47"/>
      <c r="E75" s="48"/>
      <c r="F75" s="42"/>
      <c r="G75" s="46"/>
    </row>
    <row r="76" spans="3:7">
      <c r="C76" s="42"/>
      <c r="D76" s="47"/>
      <c r="E76" s="48"/>
      <c r="F76" s="42"/>
      <c r="G76" s="46"/>
    </row>
    <row r="77" spans="3:7">
      <c r="C77" s="42"/>
      <c r="D77" s="47"/>
      <c r="E77" s="50"/>
      <c r="F77" s="42"/>
      <c r="G77" s="46"/>
    </row>
    <row r="78" spans="3:7">
      <c r="C78" s="42"/>
      <c r="D78" s="47"/>
      <c r="E78" s="50"/>
      <c r="F78" s="42"/>
      <c r="G78" s="46"/>
    </row>
    <row r="79" spans="3:7">
      <c r="C79" s="42"/>
      <c r="D79" s="47"/>
      <c r="E79" s="50"/>
      <c r="F79" s="42"/>
      <c r="G79" s="46"/>
    </row>
    <row r="80" spans="3:7">
      <c r="C80" s="42"/>
      <c r="D80" s="47"/>
      <c r="E80" s="50"/>
      <c r="F80" s="42"/>
      <c r="G80" s="46"/>
    </row>
    <row r="81" spans="3:7">
      <c r="C81" s="42"/>
      <c r="D81" s="47"/>
      <c r="E81" s="50"/>
      <c r="F81" s="42"/>
      <c r="G81" s="46"/>
    </row>
    <row r="82" spans="3:7">
      <c r="C82" s="42"/>
      <c r="D82" s="47"/>
      <c r="E82" s="50"/>
      <c r="F82" s="42"/>
      <c r="G82" s="46"/>
    </row>
    <row r="83" spans="3:7">
      <c r="C83" s="42"/>
      <c r="D83" s="47"/>
      <c r="E83" s="50"/>
      <c r="F83" s="42"/>
      <c r="G83" s="46"/>
    </row>
    <row r="84" spans="3:7">
      <c r="C84" s="42"/>
      <c r="D84" s="52"/>
      <c r="E84" s="50"/>
      <c r="F84" s="42"/>
      <c r="G84" s="46"/>
    </row>
    <row r="85" spans="3:7">
      <c r="C85" s="42"/>
      <c r="D85" s="52"/>
      <c r="E85" s="50"/>
      <c r="F85" s="42"/>
      <c r="G85" s="46"/>
    </row>
  </sheetData>
  <mergeCells count="5">
    <mergeCell ref="A1:I1"/>
    <mergeCell ref="A4:A5"/>
    <mergeCell ref="A7:A8"/>
    <mergeCell ref="B4:B5"/>
    <mergeCell ref="B7:B8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"/>
  <sheetViews>
    <sheetView workbookViewId="0">
      <selection activeCell="E94" sqref="E94"/>
    </sheetView>
  </sheetViews>
  <sheetFormatPr defaultColWidth="9" defaultRowHeight="13.5"/>
  <cols>
    <col min="1" max="1" width="6.925" customWidth="1"/>
    <col min="2" max="2" width="35.8166666666667" style="1" customWidth="1"/>
    <col min="3" max="3" width="22.4416666666667" style="2" customWidth="1"/>
    <col min="4" max="4" width="22.8666666666667" style="3" customWidth="1"/>
    <col min="5" max="5" width="21" style="2" customWidth="1"/>
    <col min="6" max="6" width="6.8" style="2" customWidth="1"/>
    <col min="7" max="7" width="18.5666666666667" style="4" customWidth="1"/>
    <col min="8" max="8" width="12.4166666666667" style="5" customWidth="1"/>
    <col min="9" max="9" width="6.40833333333333" customWidth="1"/>
  </cols>
  <sheetData>
    <row r="1" ht="24" spans="1:9">
      <c r="A1" s="6" t="s">
        <v>110</v>
      </c>
      <c r="B1" s="7"/>
      <c r="C1" s="6"/>
      <c r="D1" s="8"/>
      <c r="E1" s="6"/>
      <c r="F1" s="6"/>
      <c r="G1" s="6"/>
      <c r="H1" s="9"/>
      <c r="I1" s="6"/>
    </row>
    <row r="2" ht="28.5" spans="1:9">
      <c r="A2" s="10" t="s">
        <v>1</v>
      </c>
      <c r="B2" s="11" t="s">
        <v>2</v>
      </c>
      <c r="C2" s="11" t="s">
        <v>111</v>
      </c>
      <c r="D2" s="12" t="s">
        <v>112</v>
      </c>
      <c r="E2" s="11" t="s">
        <v>113</v>
      </c>
      <c r="F2" s="10" t="s">
        <v>3</v>
      </c>
      <c r="G2" s="11" t="s">
        <v>4</v>
      </c>
      <c r="H2" s="13" t="s">
        <v>5</v>
      </c>
      <c r="I2" s="14" t="s">
        <v>6</v>
      </c>
    </row>
    <row r="3" ht="24" spans="1:9">
      <c r="A3" s="15">
        <v>1</v>
      </c>
      <c r="B3" s="16" t="s">
        <v>46</v>
      </c>
      <c r="C3" s="17" t="s">
        <v>124</v>
      </c>
      <c r="D3" s="18" t="s">
        <v>125</v>
      </c>
      <c r="E3" s="19" t="s">
        <v>126</v>
      </c>
      <c r="F3" s="20">
        <v>2</v>
      </c>
      <c r="G3" s="21" t="s">
        <v>117</v>
      </c>
      <c r="H3" s="21">
        <v>5747.82</v>
      </c>
      <c r="I3" s="22"/>
    </row>
    <row r="4" ht="24" spans="1:9">
      <c r="A4" s="15">
        <v>2</v>
      </c>
      <c r="B4" s="16" t="s">
        <v>127</v>
      </c>
      <c r="C4" s="17" t="s">
        <v>124</v>
      </c>
      <c r="D4" s="18" t="s">
        <v>125</v>
      </c>
      <c r="E4" s="19" t="s">
        <v>126</v>
      </c>
      <c r="F4" s="20">
        <v>6</v>
      </c>
      <c r="G4" s="21" t="s">
        <v>117</v>
      </c>
      <c r="H4" s="21">
        <v>17273.52</v>
      </c>
      <c r="I4" s="22"/>
    </row>
    <row r="5" ht="24" spans="1:9">
      <c r="A5" s="15">
        <v>3</v>
      </c>
      <c r="B5" s="16" t="s">
        <v>57</v>
      </c>
      <c r="C5" s="17" t="s">
        <v>124</v>
      </c>
      <c r="D5" s="18" t="s">
        <v>125</v>
      </c>
      <c r="E5" s="19" t="s">
        <v>126</v>
      </c>
      <c r="F5" s="20">
        <v>4</v>
      </c>
      <c r="G5" s="21" t="s">
        <v>117</v>
      </c>
      <c r="H5" s="21">
        <v>11495.64</v>
      </c>
      <c r="I5" s="22"/>
    </row>
    <row r="6" ht="24" spans="1:9">
      <c r="A6" s="15">
        <v>4</v>
      </c>
      <c r="B6" s="16" t="s">
        <v>89</v>
      </c>
      <c r="C6" s="17" t="s">
        <v>124</v>
      </c>
      <c r="D6" s="18" t="s">
        <v>125</v>
      </c>
      <c r="E6" s="19" t="s">
        <v>126</v>
      </c>
      <c r="F6" s="20">
        <v>2</v>
      </c>
      <c r="G6" s="21" t="s">
        <v>117</v>
      </c>
      <c r="H6" s="21">
        <v>5784.9</v>
      </c>
      <c r="I6" s="22"/>
    </row>
    <row r="7" ht="24" spans="1:9">
      <c r="A7" s="15">
        <v>5</v>
      </c>
      <c r="B7" s="16" t="s">
        <v>54</v>
      </c>
      <c r="C7" s="17" t="s">
        <v>124</v>
      </c>
      <c r="D7" s="18" t="s">
        <v>125</v>
      </c>
      <c r="E7" s="19" t="s">
        <v>126</v>
      </c>
      <c r="F7" s="20">
        <v>3</v>
      </c>
      <c r="G7" s="21" t="s">
        <v>117</v>
      </c>
      <c r="H7" s="21">
        <v>8343.65</v>
      </c>
      <c r="I7" s="22"/>
    </row>
    <row r="8" ht="24" spans="1:9">
      <c r="A8" s="15">
        <v>6</v>
      </c>
      <c r="B8" s="16" t="s">
        <v>48</v>
      </c>
      <c r="C8" s="17" t="s">
        <v>124</v>
      </c>
      <c r="D8" s="18" t="s">
        <v>125</v>
      </c>
      <c r="E8" s="19" t="s">
        <v>126</v>
      </c>
      <c r="F8" s="20">
        <v>3</v>
      </c>
      <c r="G8" s="21" t="s">
        <v>117</v>
      </c>
      <c r="H8" s="21">
        <v>8621.73</v>
      </c>
      <c r="I8" s="22"/>
    </row>
    <row r="9" ht="24" spans="1:9">
      <c r="A9" s="15">
        <v>7</v>
      </c>
      <c r="B9" s="16" t="s">
        <v>49</v>
      </c>
      <c r="C9" s="17" t="s">
        <v>124</v>
      </c>
      <c r="D9" s="18" t="s">
        <v>125</v>
      </c>
      <c r="E9" s="19" t="s">
        <v>126</v>
      </c>
      <c r="F9" s="20">
        <v>2</v>
      </c>
      <c r="G9" s="21" t="s">
        <v>117</v>
      </c>
      <c r="H9" s="21">
        <v>5747.82</v>
      </c>
      <c r="I9" s="22"/>
    </row>
    <row r="10" ht="24" spans="1:9">
      <c r="A10" s="15">
        <v>8</v>
      </c>
      <c r="B10" s="16" t="s">
        <v>128</v>
      </c>
      <c r="C10" s="17" t="s">
        <v>124</v>
      </c>
      <c r="D10" s="18" t="s">
        <v>125</v>
      </c>
      <c r="E10" s="19" t="s">
        <v>126</v>
      </c>
      <c r="F10" s="20">
        <v>2</v>
      </c>
      <c r="G10" s="21" t="s">
        <v>117</v>
      </c>
      <c r="H10" s="21">
        <v>5746.38</v>
      </c>
      <c r="I10" s="22"/>
    </row>
    <row r="11" ht="24" spans="1:9">
      <c r="A11" s="15">
        <v>9</v>
      </c>
      <c r="B11" s="16" t="s">
        <v>55</v>
      </c>
      <c r="C11" s="17" t="s">
        <v>124</v>
      </c>
      <c r="D11" s="18" t="s">
        <v>125</v>
      </c>
      <c r="E11" s="19" t="s">
        <v>126</v>
      </c>
      <c r="F11" s="20">
        <v>4</v>
      </c>
      <c r="G11" s="21" t="s">
        <v>117</v>
      </c>
      <c r="H11" s="21">
        <v>11340.81</v>
      </c>
      <c r="I11" s="22"/>
    </row>
    <row r="12" ht="24" spans="1:9">
      <c r="A12" s="15">
        <v>10</v>
      </c>
      <c r="B12" s="16" t="s">
        <v>51</v>
      </c>
      <c r="C12" s="17" t="s">
        <v>124</v>
      </c>
      <c r="D12" s="18" t="s">
        <v>125</v>
      </c>
      <c r="E12" s="19" t="s">
        <v>126</v>
      </c>
      <c r="F12" s="20">
        <v>3</v>
      </c>
      <c r="G12" s="21" t="s">
        <v>117</v>
      </c>
      <c r="H12" s="21">
        <v>5507.28</v>
      </c>
      <c r="I12" s="22"/>
    </row>
    <row r="13" ht="24" spans="1:9">
      <c r="A13" s="15">
        <v>11</v>
      </c>
      <c r="B13" s="23" t="s">
        <v>52</v>
      </c>
      <c r="C13" s="17" t="s">
        <v>124</v>
      </c>
      <c r="D13" s="18" t="s">
        <v>125</v>
      </c>
      <c r="E13" s="19" t="s">
        <v>126</v>
      </c>
      <c r="F13" s="20">
        <v>4</v>
      </c>
      <c r="G13" s="21" t="s">
        <v>117</v>
      </c>
      <c r="H13" s="21">
        <v>11383.08</v>
      </c>
      <c r="I13" s="22"/>
    </row>
    <row r="14" ht="24" spans="1:9">
      <c r="A14" s="15">
        <v>12</v>
      </c>
      <c r="B14" s="24" t="s">
        <v>53</v>
      </c>
      <c r="C14" s="25" t="s">
        <v>124</v>
      </c>
      <c r="D14" s="26" t="s">
        <v>125</v>
      </c>
      <c r="E14" s="19" t="s">
        <v>126</v>
      </c>
      <c r="F14" s="20">
        <v>5</v>
      </c>
      <c r="G14" s="21" t="s">
        <v>117</v>
      </c>
      <c r="H14" s="21">
        <v>14224.74</v>
      </c>
      <c r="I14" s="22"/>
    </row>
    <row r="15" ht="24" spans="1:9">
      <c r="A15" s="15">
        <v>13</v>
      </c>
      <c r="B15" s="27" t="s">
        <v>60</v>
      </c>
      <c r="C15" s="25" t="s">
        <v>124</v>
      </c>
      <c r="D15" s="26" t="s">
        <v>125</v>
      </c>
      <c r="E15" s="19" t="s">
        <v>126</v>
      </c>
      <c r="F15" s="20">
        <v>1</v>
      </c>
      <c r="G15" s="21" t="s">
        <v>117</v>
      </c>
      <c r="H15" s="21">
        <v>2615.55</v>
      </c>
      <c r="I15" s="22"/>
    </row>
    <row r="16" ht="14.25" spans="1:9">
      <c r="A16" s="15" t="s">
        <v>109</v>
      </c>
      <c r="B16" s="28"/>
      <c r="C16" s="29"/>
      <c r="D16" s="30"/>
      <c r="E16" s="29"/>
      <c r="F16" s="31">
        <v>41</v>
      </c>
      <c r="G16" s="32"/>
      <c r="H16" s="33">
        <v>113832.92</v>
      </c>
      <c r="I16" s="22"/>
    </row>
    <row r="17" ht="14.25" spans="1:9">
      <c r="A17" s="34"/>
      <c r="B17" s="35"/>
      <c r="C17" s="36"/>
      <c r="D17" s="37"/>
      <c r="E17" s="36"/>
      <c r="F17" s="36"/>
      <c r="G17" s="38" t="s">
        <v>129</v>
      </c>
      <c r="H17" s="39"/>
      <c r="I17" s="36"/>
    </row>
    <row r="19" spans="1:9">
      <c r="B19" s="40"/>
      <c r="F19" s="41"/>
    </row>
    <row r="20" spans="1:9">
      <c r="B20" s="40"/>
      <c r="F20" s="42"/>
    </row>
    <row r="21" ht="16.5" spans="1:9">
      <c r="B21" s="43"/>
      <c r="F21" s="42"/>
      <c r="H21" s="44"/>
    </row>
    <row r="22" spans="1:9">
      <c r="F22" s="42"/>
    </row>
    <row r="38" spans="3:7">
      <c r="C38" s="42"/>
      <c r="D38" s="45"/>
      <c r="E38" s="42"/>
      <c r="F38" s="42"/>
      <c r="G38" s="46"/>
    </row>
    <row r="39" spans="3:7">
      <c r="C39" s="42"/>
      <c r="D39" s="47"/>
      <c r="E39" s="48"/>
      <c r="F39" s="42"/>
      <c r="G39" s="46"/>
    </row>
    <row r="40" spans="3:7">
      <c r="C40" s="42"/>
      <c r="D40" s="47"/>
      <c r="E40" s="48"/>
      <c r="F40" s="42"/>
      <c r="G40" s="46"/>
    </row>
    <row r="41" spans="3:7">
      <c r="C41" s="42"/>
      <c r="D41" s="47"/>
      <c r="E41" s="48"/>
      <c r="F41" s="42"/>
      <c r="G41" s="46"/>
    </row>
    <row r="42" spans="3:7">
      <c r="C42" s="42"/>
      <c r="D42" s="47"/>
      <c r="E42" s="48"/>
      <c r="F42" s="42"/>
      <c r="G42" s="46"/>
    </row>
    <row r="43" spans="3:7">
      <c r="C43" s="42"/>
      <c r="D43" s="47"/>
      <c r="E43" s="48"/>
      <c r="F43" s="42"/>
      <c r="G43" s="46"/>
    </row>
    <row r="44" spans="3:7">
      <c r="C44" s="42"/>
      <c r="D44" s="47"/>
      <c r="E44" s="49"/>
      <c r="F44" s="42"/>
      <c r="G44" s="46"/>
    </row>
    <row r="45" spans="3:7">
      <c r="C45" s="42"/>
      <c r="D45" s="47"/>
      <c r="E45" s="50"/>
      <c r="F45" s="42"/>
      <c r="G45" s="46"/>
    </row>
    <row r="46" spans="3:7">
      <c r="C46" s="42"/>
      <c r="D46" s="47"/>
      <c r="E46" s="51"/>
      <c r="F46" s="42"/>
      <c r="G46" s="46"/>
    </row>
    <row r="47" spans="3:7">
      <c r="C47" s="42"/>
      <c r="D47" s="47"/>
      <c r="E47" s="51"/>
      <c r="F47" s="42"/>
      <c r="G47" s="46"/>
    </row>
    <row r="48" spans="3:7">
      <c r="C48" s="42"/>
      <c r="D48" s="47"/>
      <c r="E48" s="48"/>
      <c r="F48" s="42"/>
      <c r="G48" s="46"/>
    </row>
    <row r="49" spans="3:7">
      <c r="C49" s="42"/>
      <c r="D49" s="47"/>
      <c r="E49" s="50"/>
      <c r="F49" s="42"/>
      <c r="G49" s="46"/>
    </row>
    <row r="50" spans="3:7">
      <c r="C50" s="42"/>
      <c r="D50" s="47"/>
      <c r="E50" s="48"/>
      <c r="F50" s="42"/>
      <c r="G50" s="46"/>
    </row>
    <row r="51" spans="3:7">
      <c r="C51" s="42"/>
      <c r="D51" s="47"/>
      <c r="E51" s="51"/>
      <c r="F51" s="42"/>
      <c r="G51" s="46"/>
    </row>
    <row r="52" spans="3:7">
      <c r="C52" s="42"/>
      <c r="D52" s="47"/>
      <c r="E52" s="48"/>
      <c r="F52" s="42"/>
      <c r="G52" s="46"/>
    </row>
    <row r="53" spans="3:7">
      <c r="C53" s="42"/>
      <c r="D53" s="47"/>
      <c r="E53" s="48"/>
      <c r="F53" s="42"/>
      <c r="G53" s="46"/>
    </row>
    <row r="54" spans="3:7">
      <c r="C54" s="42"/>
      <c r="D54" s="47"/>
      <c r="E54" s="50"/>
      <c r="F54" s="42"/>
      <c r="G54" s="46"/>
    </row>
    <row r="55" spans="3:7">
      <c r="C55" s="42"/>
      <c r="D55" s="47"/>
      <c r="E55" s="48"/>
      <c r="F55" s="42"/>
      <c r="G55" s="46"/>
    </row>
    <row r="56" spans="3:7">
      <c r="C56" s="42"/>
      <c r="D56" s="47"/>
      <c r="E56" s="48"/>
      <c r="F56" s="42"/>
      <c r="G56" s="46"/>
    </row>
    <row r="57" spans="3:7">
      <c r="C57" s="42"/>
      <c r="D57" s="47"/>
      <c r="E57" s="50"/>
      <c r="F57" s="42"/>
      <c r="G57" s="46"/>
    </row>
    <row r="58" spans="3:7">
      <c r="C58" s="42"/>
      <c r="D58" s="47"/>
      <c r="E58" s="50"/>
      <c r="F58" s="42"/>
      <c r="G58" s="46"/>
    </row>
    <row r="59" spans="3:7">
      <c r="C59" s="42"/>
      <c r="D59" s="47"/>
      <c r="E59" s="50"/>
      <c r="F59" s="42"/>
      <c r="G59" s="46"/>
    </row>
    <row r="60" spans="3:7">
      <c r="C60" s="42"/>
      <c r="D60" s="47"/>
      <c r="E60" s="50"/>
      <c r="F60" s="42"/>
      <c r="G60" s="46"/>
    </row>
    <row r="61" spans="3:7">
      <c r="C61" s="42"/>
      <c r="D61" s="47"/>
      <c r="E61" s="50"/>
      <c r="F61" s="42"/>
      <c r="G61" s="46"/>
    </row>
    <row r="62" spans="3:7">
      <c r="C62" s="42"/>
      <c r="D62" s="47"/>
      <c r="E62" s="50"/>
      <c r="F62" s="42"/>
      <c r="G62" s="46"/>
    </row>
    <row r="63" spans="3:7">
      <c r="C63" s="42"/>
      <c r="D63" s="47"/>
      <c r="E63" s="50"/>
      <c r="F63" s="42"/>
      <c r="G63" s="46"/>
    </row>
    <row r="64" spans="3:7">
      <c r="C64" s="42"/>
      <c r="D64" s="52"/>
      <c r="E64" s="50"/>
      <c r="F64" s="42"/>
      <c r="G64" s="46"/>
    </row>
    <row r="65" spans="3:7">
      <c r="C65" s="42"/>
      <c r="D65" s="52"/>
      <c r="E65" s="50"/>
      <c r="F65" s="42"/>
      <c r="G65" s="46"/>
    </row>
  </sheetData>
  <mergeCells count="2">
    <mergeCell ref="A1:I1"/>
    <mergeCell ref="G17:I1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社保补贴</vt:lpstr>
      <vt:lpstr>社保明细</vt:lpstr>
      <vt:lpstr>县直事业单位</vt:lpstr>
      <vt:lpstr>乡镇单位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天使</cp:lastModifiedBy>
  <dcterms:created xsi:type="dcterms:W3CDTF">2023-11-23T16:59:00Z</dcterms:created>
  <dcterms:modified xsi:type="dcterms:W3CDTF">2026-05-25T02:53:44Z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lculationRule">
    <vt:i4>0</vt:i4>
  </property>
  <property fmtid="{D5CDD505-2E9C-101B-9397-08002B2CF9AE}" pid="3" name="ICV">
    <vt:lpwstr>27DA1C8C63F04921A504A62AC320ED72_13</vt:lpwstr>
  </property>
  <property fmtid="{D5CDD505-2E9C-101B-9397-08002B2CF9AE}" pid="4" name="KSOProductBuildVer">
    <vt:lpwstr>2052-12.1.0.26375</vt:lpwstr>
  </property>
</Properties>
</file>