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 defaultThemeVersion="124226"/>
  <bookViews>
    <workbookView xWindow="0" yWindow="0" windowWidth="11700" windowHeight="8535"/>
  </bookViews>
  <sheets>
    <sheet name="机关事业单位基本养老收支预算表" sheetId="1" r:id="rId1"/>
  </sheets>
  <calcPr calcId="125725"/>
</workbook>
</file>

<file path=xl/calcChain.xml><?xml version="1.0" encoding="utf-8"?>
<calcChain xmlns="http://schemas.openxmlformats.org/spreadsheetml/2006/main">
  <c r="F12" i="1"/>
  <c r="F15" s="1"/>
  <c r="E12"/>
  <c r="E15" s="1"/>
  <c r="C12"/>
  <c r="C15" s="1"/>
  <c r="B12"/>
  <c r="B15" s="1"/>
  <c r="E16" l="1"/>
  <c r="E17" s="1"/>
  <c r="B18"/>
  <c r="F16"/>
  <c r="E18" l="1"/>
  <c r="C17"/>
  <c r="C18" s="1"/>
  <c r="F17" l="1"/>
  <c r="F18" s="1"/>
</calcChain>
</file>

<file path=xl/sharedStrings.xml><?xml version="1.0" encoding="utf-8"?>
<sst xmlns="http://schemas.openxmlformats.org/spreadsheetml/2006/main" count="49" uniqueCount="31">
  <si>
    <t>社预04表</t>
  </si>
  <si>
    <t>栾川县</t>
  </si>
  <si>
    <t>单位：元</t>
  </si>
  <si>
    <t>项        目</t>
  </si>
  <si>
    <t>一、基本养老保险费收入</t>
  </si>
  <si>
    <t>一、基本养老金支出</t>
  </si>
  <si>
    <t>二、财政补贴收入</t>
  </si>
  <si>
    <t>二、转移支出</t>
  </si>
  <si>
    <t xml:space="preserve">    其中：地方财政补贴</t>
  </si>
  <si>
    <t>三、其他支出</t>
  </si>
  <si>
    <t>三、利息收入</t>
  </si>
  <si>
    <t>×</t>
  </si>
  <si>
    <t>四、转移收入</t>
  </si>
  <si>
    <t>五、其他收入</t>
  </si>
  <si>
    <t xml:space="preserve">    其中：滞纳金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</si>
  <si>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</si>
  <si>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</si>
  <si>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</si>
  <si>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</si>
  <si>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</si>
  <si>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</si>
  <si>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</si>
  <si>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</si>
  <si>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</si>
  <si>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</si>
  <si>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</si>
  <si>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总        计</t>
  </si>
  <si>
    <t>第 4 页</t>
  </si>
  <si>
    <t>2021年执行数</t>
    <phoneticPr fontId="7" type="noConversion"/>
  </si>
  <si>
    <t>2022年预算数</t>
    <phoneticPr fontId="7" type="noConversion"/>
  </si>
  <si>
    <r>
      <t>202</t>
    </r>
    <r>
      <rPr>
        <b/>
        <sz val="27"/>
        <color indexed="8"/>
        <rFont val="宋体"/>
        <family val="3"/>
        <charset val="134"/>
      </rPr>
      <t>2</t>
    </r>
    <r>
      <rPr>
        <b/>
        <sz val="27"/>
        <color indexed="8"/>
        <rFont val="宋体"/>
        <family val="3"/>
        <charset val="134"/>
      </rPr>
      <t>年机关事业单位基本养老保险基金收支预算表</t>
    </r>
    <phoneticPr fontId="7" type="noConversion"/>
  </si>
</sst>
</file>

<file path=xl/styles.xml><?xml version="1.0" encoding="utf-8"?>
<styleSheet xmlns="http://schemas.openxmlformats.org/spreadsheetml/2006/main">
  <numFmts count="2">
    <numFmt numFmtId="176" formatCode="#,##0.00_ ;\-#,##0.00;;"/>
    <numFmt numFmtId="177" formatCode="#,##0.00_ ;\-#,##0.00"/>
  </numFmts>
  <fonts count="9">
    <font>
      <sz val="11"/>
      <color theme="1"/>
      <name val="宋体"/>
      <family val="2"/>
      <scheme val="minor"/>
    </font>
    <font>
      <sz val="12"/>
      <name val="宋体"/>
      <charset val="134"/>
    </font>
    <font>
      <b/>
      <sz val="27"/>
      <color indexed="8"/>
      <name val="宋体"/>
      <charset val="134"/>
    </font>
    <font>
      <b/>
      <sz val="16"/>
      <color indexed="8"/>
      <name val="华文中宋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7"/>
      <color indexed="8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4"/>
      </patternFill>
    </fill>
    <fill>
      <patternFill patternType="none"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solid">
        <fgColor indexed="56"/>
        <bgColor indexed="64"/>
      </patternFill>
    </fill>
    <fill>
      <patternFill patternType="none">
        <bgColor indexed="64"/>
      </patternFill>
    </fill>
    <fill>
      <patternFill patternType="solid">
        <fgColor indexed="56"/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4"/>
      </patternFill>
    </fill>
    <fill>
      <patternFill patternType="none"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6" fillId="29" borderId="41"/>
    <xf numFmtId="0" fontId="6" fillId="29" borderId="41"/>
    <xf numFmtId="0" fontId="6" fillId="29" borderId="41"/>
  </cellStyleXfs>
  <cellXfs count="81">
    <xf numFmtId="0" fontId="0" fillId="0" borderId="0" xfId="0"/>
    <xf numFmtId="0" fontId="1" fillId="2" borderId="1" xfId="1" applyFont="1" applyFill="1" applyBorder="1"/>
    <xf numFmtId="49" fontId="4" fillId="8" borderId="7" xfId="1" applyNumberFormat="1" applyFont="1" applyFill="1" applyBorder="1" applyAlignment="1">
      <alignment vertical="center"/>
    </xf>
    <xf numFmtId="176" fontId="4" fillId="13" borderId="12" xfId="1" applyNumberFormat="1" applyFont="1" applyFill="1" applyBorder="1" applyAlignment="1">
      <alignment horizontal="right" vertical="center"/>
    </xf>
    <xf numFmtId="176" fontId="4" fillId="14" borderId="13" xfId="1" applyNumberFormat="1" applyFont="1" applyFill="1" applyBorder="1" applyAlignment="1">
      <alignment horizontal="right" vertical="center"/>
    </xf>
    <xf numFmtId="177" fontId="4" fillId="16" borderId="15" xfId="1" applyNumberFormat="1" applyFont="1" applyFill="1" applyBorder="1" applyAlignment="1">
      <alignment horizontal="right" vertical="center"/>
    </xf>
    <xf numFmtId="176" fontId="4" fillId="18" borderId="17" xfId="1" applyNumberFormat="1" applyFont="1" applyFill="1" applyBorder="1" applyAlignment="1">
      <alignment horizontal="right" vertical="center"/>
    </xf>
    <xf numFmtId="177" fontId="4" fillId="19" borderId="18" xfId="1" applyNumberFormat="1" applyFont="1" applyFill="1" applyBorder="1" applyAlignment="1">
      <alignment horizontal="right" vertical="center"/>
    </xf>
    <xf numFmtId="176" fontId="4" fillId="20" borderId="19" xfId="1" applyNumberFormat="1" applyFont="1" applyFill="1" applyBorder="1" applyAlignment="1">
      <alignment horizontal="right" vertical="center"/>
    </xf>
    <xf numFmtId="176" fontId="4" fillId="21" borderId="20" xfId="1" applyNumberFormat="1" applyFont="1" applyFill="1" applyBorder="1" applyAlignment="1">
      <alignment horizontal="right" vertical="center"/>
    </xf>
    <xf numFmtId="176" fontId="4" fillId="25" borderId="24" xfId="1" applyNumberFormat="1" applyFont="1" applyFill="1" applyBorder="1" applyAlignment="1">
      <alignment horizontal="right" vertical="center"/>
    </xf>
    <xf numFmtId="176" fontId="4" fillId="26" borderId="25" xfId="1" applyNumberFormat="1" applyFont="1" applyFill="1" applyBorder="1" applyAlignment="1">
      <alignment horizontal="right" vertical="center"/>
    </xf>
    <xf numFmtId="176" fontId="4" fillId="29" borderId="32" xfId="1" applyNumberFormat="1" applyFont="1" applyFill="1" applyBorder="1" applyAlignment="1">
      <alignment horizontal="right" vertical="center"/>
    </xf>
    <xf numFmtId="49" fontId="3" fillId="5" borderId="4" xfId="1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vertical="center"/>
    </xf>
    <xf numFmtId="49" fontId="4" fillId="6" borderId="5" xfId="1" applyNumberFormat="1" applyFont="1" applyFill="1" applyBorder="1" applyAlignment="1">
      <alignment horizontal="center" vertical="center"/>
    </xf>
    <xf numFmtId="49" fontId="4" fillId="9" borderId="8" xfId="1" applyNumberFormat="1" applyFont="1" applyFill="1" applyBorder="1" applyAlignment="1">
      <alignment vertical="center"/>
    </xf>
    <xf numFmtId="49" fontId="4" fillId="9" borderId="8" xfId="1" applyNumberFormat="1" applyFont="1" applyFill="1" applyBorder="1" applyAlignment="1">
      <alignment vertical="center"/>
    </xf>
    <xf numFmtId="49" fontId="4" fillId="9" borderId="8" xfId="1" applyNumberFormat="1" applyFont="1" applyFill="1" applyBorder="1" applyAlignment="1">
      <alignment vertical="center"/>
    </xf>
    <xf numFmtId="49" fontId="4" fillId="10" borderId="9" xfId="1" applyNumberFormat="1" applyFont="1" applyFill="1" applyBorder="1" applyAlignment="1">
      <alignment horizontal="right" vertical="center"/>
    </xf>
    <xf numFmtId="49" fontId="4" fillId="10" borderId="9" xfId="1" applyNumberFormat="1" applyFont="1" applyFill="1" applyBorder="1" applyAlignment="1">
      <alignment horizontal="right" vertical="center"/>
    </xf>
    <xf numFmtId="49" fontId="4" fillId="12" borderId="11" xfId="1" applyNumberFormat="1" applyFont="1" applyFill="1" applyBorder="1" applyAlignment="1">
      <alignment vertical="center"/>
    </xf>
    <xf numFmtId="49" fontId="4" fillId="15" borderId="14" xfId="1" applyNumberFormat="1" applyFont="1" applyFill="1" applyBorder="1" applyAlignment="1">
      <alignment vertical="center"/>
    </xf>
    <xf numFmtId="49" fontId="4" fillId="17" borderId="16" xfId="1" applyNumberFormat="1" applyFont="1" applyFill="1" applyBorder="1" applyAlignment="1">
      <alignment vertical="center"/>
    </xf>
    <xf numFmtId="49" fontId="4" fillId="15" borderId="14" xfId="1" applyNumberFormat="1" applyFont="1" applyFill="1" applyBorder="1" applyAlignment="1">
      <alignment vertical="center"/>
    </xf>
    <xf numFmtId="49" fontId="4" fillId="17" borderId="16" xfId="1" applyNumberFormat="1" applyFont="1" applyFill="1" applyBorder="1" applyAlignment="1">
      <alignment vertical="center"/>
    </xf>
    <xf numFmtId="49" fontId="4" fillId="12" borderId="11" xfId="1" applyNumberFormat="1" applyFont="1" applyFill="1" applyBorder="1" applyAlignment="1">
      <alignment vertical="center"/>
    </xf>
    <xf numFmtId="49" fontId="4" fillId="17" borderId="16" xfId="1" applyNumberFormat="1" applyFont="1" applyFill="1" applyBorder="1" applyAlignment="1">
      <alignment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3" borderId="22" xfId="1" applyNumberFormat="1" applyFont="1" applyFill="1" applyBorder="1" applyAlignment="1">
      <alignment horizontal="center" vertical="center"/>
    </xf>
    <xf numFmtId="49" fontId="4" fillId="24" borderId="23" xfId="1" applyNumberFormat="1" applyFont="1" applyFill="1" applyBorder="1" applyAlignment="1">
      <alignment horizontal="left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3" borderId="22" xfId="1" applyNumberFormat="1" applyFont="1" applyFill="1" applyBorder="1" applyAlignment="1">
      <alignment horizontal="center" vertical="center"/>
    </xf>
    <xf numFmtId="49" fontId="4" fillId="17" borderId="16" xfId="1" applyNumberFormat="1" applyFont="1" applyFill="1" applyBorder="1" applyAlignment="1">
      <alignment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3" borderId="22" xfId="1" applyNumberFormat="1" applyFont="1" applyFill="1" applyBorder="1" applyAlignment="1">
      <alignment horizontal="center" vertical="center"/>
    </xf>
    <xf numFmtId="49" fontId="4" fillId="17" borderId="16" xfId="1" applyNumberFormat="1" applyFont="1" applyFill="1" applyBorder="1" applyAlignment="1">
      <alignment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2" borderId="21" xfId="1" applyNumberFormat="1" applyFont="1" applyFill="1" applyBorder="1" applyAlignment="1">
      <alignment horizontal="center" vertical="center"/>
    </xf>
    <xf numFmtId="49" fontId="4" fillId="27" borderId="26" xfId="1" applyNumberFormat="1" applyFont="1" applyFill="1" applyBorder="1" applyAlignment="1">
      <alignment horizontal="center" vertical="center"/>
    </xf>
    <xf numFmtId="49" fontId="4" fillId="28" borderId="27" xfId="1" applyNumberFormat="1" applyFont="1" applyFill="1" applyBorder="1" applyAlignment="1">
      <alignment vertical="center"/>
    </xf>
    <xf numFmtId="176" fontId="4" fillId="36" borderId="28" xfId="1" applyNumberFormat="1" applyFont="1" applyFill="1" applyBorder="1" applyAlignment="1">
      <alignment horizontal="right" vertical="center"/>
    </xf>
    <xf numFmtId="176" fontId="4" fillId="36" borderId="29" xfId="1" applyNumberFormat="1" applyFont="1" applyFill="1" applyBorder="1" applyAlignment="1">
      <alignment horizontal="right" vertical="center"/>
    </xf>
    <xf numFmtId="49" fontId="4" fillId="28" borderId="27" xfId="1" applyNumberFormat="1" applyFont="1" applyFill="1" applyBorder="1" applyAlignment="1">
      <alignment vertical="center"/>
    </xf>
    <xf numFmtId="177" fontId="4" fillId="36" borderId="30" xfId="1" applyNumberFormat="1" applyFont="1" applyFill="1" applyBorder="1" applyAlignment="1">
      <alignment horizontal="right" vertical="center"/>
    </xf>
    <xf numFmtId="177" fontId="4" fillId="36" borderId="31" xfId="1" applyNumberFormat="1" applyFont="1" applyFill="1" applyBorder="1" applyAlignment="1">
      <alignment horizontal="right" vertical="center"/>
    </xf>
    <xf numFmtId="49" fontId="4" fillId="17" borderId="16" xfId="1" applyNumberFormat="1" applyFont="1" applyFill="1" applyBorder="1" applyAlignment="1">
      <alignment vertical="center"/>
    </xf>
    <xf numFmtId="49" fontId="4" fillId="17" borderId="16" xfId="1" applyNumberFormat="1" applyFont="1" applyFill="1" applyBorder="1" applyAlignment="1">
      <alignment vertical="center"/>
    </xf>
    <xf numFmtId="49" fontId="4" fillId="17" borderId="16" xfId="1" applyNumberFormat="1" applyFont="1" applyFill="1" applyBorder="1" applyAlignment="1">
      <alignment vertical="center"/>
    </xf>
    <xf numFmtId="49" fontId="4" fillId="17" borderId="16" xfId="1" applyNumberFormat="1" applyFont="1" applyFill="1" applyBorder="1" applyAlignment="1">
      <alignment vertical="center"/>
    </xf>
    <xf numFmtId="49" fontId="4" fillId="28" borderId="27" xfId="1" applyNumberFormat="1" applyFont="1" applyFill="1" applyBorder="1" applyAlignment="1">
      <alignment vertical="center"/>
    </xf>
    <xf numFmtId="176" fontId="4" fillId="36" borderId="33" xfId="1" applyNumberFormat="1" applyFont="1" applyFill="1" applyBorder="1" applyAlignment="1">
      <alignment horizontal="right" vertical="center"/>
    </xf>
    <xf numFmtId="176" fontId="4" fillId="36" borderId="34" xfId="1" applyNumberFormat="1" applyFont="1" applyFill="1" applyBorder="1" applyAlignment="1">
      <alignment horizontal="right" vertical="center"/>
    </xf>
    <xf numFmtId="49" fontId="4" fillId="28" borderId="27" xfId="1" applyNumberFormat="1" applyFont="1" applyFill="1" applyBorder="1" applyAlignment="1">
      <alignment vertical="center"/>
    </xf>
    <xf numFmtId="177" fontId="4" fillId="36" borderId="35" xfId="1" applyNumberFormat="1" applyFont="1" applyFill="1" applyBorder="1" applyAlignment="1">
      <alignment horizontal="right" vertical="center"/>
    </xf>
    <xf numFmtId="177" fontId="4" fillId="36" borderId="36" xfId="1" applyNumberFormat="1" applyFont="1" applyFill="1" applyBorder="1" applyAlignment="1">
      <alignment horizontal="right" vertical="center"/>
    </xf>
    <xf numFmtId="49" fontId="4" fillId="30" borderId="37" xfId="1" applyNumberFormat="1" applyFont="1" applyFill="1" applyBorder="1" applyAlignment="1">
      <alignment horizontal="center" vertical="center"/>
    </xf>
    <xf numFmtId="49" fontId="4" fillId="31" borderId="38" xfId="1" applyNumberFormat="1" applyFont="1" applyFill="1" applyBorder="1" applyAlignment="1">
      <alignment horizontal="center" vertical="center"/>
    </xf>
    <xf numFmtId="49" fontId="4" fillId="32" borderId="39" xfId="1" applyNumberFormat="1" applyFont="1" applyFill="1" applyBorder="1" applyAlignment="1">
      <alignment horizontal="center" vertical="center"/>
    </xf>
    <xf numFmtId="49" fontId="4" fillId="28" borderId="27" xfId="1" applyNumberFormat="1" applyFont="1" applyFill="1" applyBorder="1" applyAlignment="1">
      <alignment vertical="center"/>
    </xf>
    <xf numFmtId="49" fontId="4" fillId="28" borderId="27" xfId="1" applyNumberFormat="1" applyFont="1" applyFill="1" applyBorder="1" applyAlignment="1">
      <alignment vertical="center"/>
    </xf>
    <xf numFmtId="49" fontId="4" fillId="28" borderId="27" xfId="1" applyNumberFormat="1" applyFont="1" applyFill="1" applyBorder="1" applyAlignment="1">
      <alignment vertical="center"/>
    </xf>
    <xf numFmtId="49" fontId="4" fillId="30" borderId="37" xfId="1" applyNumberFormat="1" applyFont="1" applyFill="1" applyBorder="1" applyAlignment="1">
      <alignment horizontal="center" vertical="center"/>
    </xf>
    <xf numFmtId="49" fontId="4" fillId="30" borderId="37" xfId="1" applyNumberFormat="1" applyFont="1" applyFill="1" applyBorder="1" applyAlignment="1">
      <alignment horizontal="center" vertical="center"/>
    </xf>
    <xf numFmtId="49" fontId="4" fillId="33" borderId="40" xfId="1" applyNumberFormat="1" applyFont="1" applyFill="1" applyBorder="1" applyAlignment="1">
      <alignment vertical="center"/>
    </xf>
    <xf numFmtId="0" fontId="4" fillId="34" borderId="41" xfId="1" applyFont="1" applyFill="1" applyBorder="1" applyAlignment="1">
      <alignment vertical="center"/>
    </xf>
    <xf numFmtId="0" fontId="4" fillId="34" borderId="41" xfId="1" applyFont="1" applyFill="1" applyBorder="1" applyAlignment="1">
      <alignment vertical="center"/>
    </xf>
    <xf numFmtId="49" fontId="4" fillId="33" borderId="40" xfId="1" applyNumberFormat="1" applyFont="1" applyFill="1" applyBorder="1" applyAlignment="1">
      <alignment vertical="center"/>
    </xf>
    <xf numFmtId="0" fontId="4" fillId="34" borderId="41" xfId="1" applyFont="1" applyFill="1" applyBorder="1" applyAlignment="1">
      <alignment vertical="center"/>
    </xf>
    <xf numFmtId="0" fontId="4" fillId="35" borderId="42" xfId="1" applyFont="1" applyFill="1" applyBorder="1" applyAlignment="1">
      <alignment horizontal="right" vertical="center"/>
    </xf>
    <xf numFmtId="49" fontId="8" fillId="3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49" fontId="4" fillId="7" borderId="6" xfId="1" applyNumberFormat="1" applyFont="1" applyFill="1" applyBorder="1" applyAlignment="1">
      <alignment horizontal="right" vertical="center"/>
    </xf>
    <xf numFmtId="49" fontId="5" fillId="11" borderId="10" xfId="1" applyNumberFormat="1" applyFont="1" applyFill="1" applyBorder="1" applyAlignment="1">
      <alignment horizontal="center" vertical="center"/>
    </xf>
    <xf numFmtId="176" fontId="4" fillId="35" borderId="36" xfId="3" applyNumberFormat="1" applyFont="1" applyFill="1" applyBorder="1" applyAlignment="1">
      <alignment horizontal="right" vertical="center"/>
    </xf>
    <xf numFmtId="176" fontId="4" fillId="35" borderId="36" xfId="3" applyNumberFormat="1" applyFont="1" applyFill="1" applyBorder="1" applyAlignment="1">
      <alignment horizontal="right" vertical="center"/>
    </xf>
  </cellXfs>
  <cellStyles count="5">
    <cellStyle name="Normal" xfId="1"/>
    <cellStyle name="Normal 2" xfId="3"/>
    <cellStyle name="常规" xfId="0" builtinId="0"/>
    <cellStyle name="常规 2" xfId="2"/>
    <cellStyle name="常规 3" xfId="4"/>
  </cellStyles>
  <dxfs count="0"/>
  <tableStyles count="0" defaultTableStyle="TableStyleMedium9" defaultPivotStyle="PivotStyleLight16"/>
  <colors>
    <indexedColors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0066FF"/>
      <rgbColor rgb="00996666"/>
      <rgbColor rgb="00969696"/>
      <rgbColor rgb="00E0E0E0"/>
      <rgbColor rgb="00669933"/>
      <rgbColor rgb="00F0F0F0"/>
      <rgbColor rgb="00A0A0A0"/>
      <rgbColor rgb="0080FF00"/>
      <rgbColor rgb="0080FFFF"/>
      <rgbColor rgb="0099A8AC"/>
      <rgbColor rgb="00D8E9EC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showZeros="0" tabSelected="1" topLeftCell="A4" zoomScaleNormal="100" zoomScalePageLayoutView="60" workbookViewId="0">
      <pane activePane="bottomRight" state="frozen"/>
      <selection activeCell="B17" sqref="B17"/>
    </sheetView>
  </sheetViews>
  <sheetFormatPr defaultColWidth="8" defaultRowHeight="14.25"/>
  <cols>
    <col min="1" max="1" width="27.625" style="1"/>
    <col min="2" max="3" width="22.625" style="1"/>
    <col min="4" max="4" width="27.625" style="1"/>
    <col min="5" max="6" width="22.625" style="1"/>
  </cols>
  <sheetData>
    <row r="1" spans="1:6" ht="45" customHeight="1">
      <c r="A1" s="75" t="s">
        <v>30</v>
      </c>
      <c r="B1" s="76"/>
      <c r="C1" s="76"/>
      <c r="D1" s="76"/>
      <c r="E1" s="76"/>
      <c r="F1" s="76"/>
    </row>
    <row r="2" spans="1:6" ht="19.5" customHeight="1">
      <c r="A2" s="13"/>
      <c r="B2" s="14"/>
      <c r="C2" s="15"/>
      <c r="D2" s="16"/>
      <c r="E2" s="17"/>
      <c r="F2" s="77" t="s">
        <v>0</v>
      </c>
    </row>
    <row r="3" spans="1:6" ht="19.5" customHeight="1">
      <c r="A3" s="2" t="s">
        <v>1</v>
      </c>
      <c r="B3" s="18"/>
      <c r="C3" s="19"/>
      <c r="D3" s="20"/>
      <c r="E3" s="21"/>
      <c r="F3" s="22" t="s">
        <v>2</v>
      </c>
    </row>
    <row r="4" spans="1:6" ht="27" customHeight="1">
      <c r="A4" s="78" t="s">
        <v>3</v>
      </c>
      <c r="B4" s="78" t="s">
        <v>28</v>
      </c>
      <c r="C4" s="78" t="s">
        <v>29</v>
      </c>
      <c r="D4" s="78" t="s">
        <v>3</v>
      </c>
      <c r="E4" s="78" t="s">
        <v>28</v>
      </c>
      <c r="F4" s="78" t="s">
        <v>29</v>
      </c>
    </row>
    <row r="5" spans="1:6" ht="27" customHeight="1">
      <c r="A5" s="23" t="s">
        <v>4</v>
      </c>
      <c r="B5" s="79">
        <v>102127536.05</v>
      </c>
      <c r="C5" s="4">
        <v>135000000</v>
      </c>
      <c r="D5" s="24" t="s">
        <v>5</v>
      </c>
      <c r="E5" s="5">
        <v>212292606.43000001</v>
      </c>
      <c r="F5" s="5">
        <v>192000000</v>
      </c>
    </row>
    <row r="6" spans="1:6" ht="27" customHeight="1">
      <c r="A6" s="25" t="s">
        <v>6</v>
      </c>
      <c r="B6" s="79">
        <v>79820000</v>
      </c>
      <c r="C6" s="6">
        <v>80000000</v>
      </c>
      <c r="D6" s="26" t="s">
        <v>7</v>
      </c>
      <c r="E6" s="5">
        <v>0</v>
      </c>
      <c r="F6" s="5">
        <v>0</v>
      </c>
    </row>
    <row r="7" spans="1:6" ht="27" customHeight="1">
      <c r="A7" s="27" t="s">
        <v>8</v>
      </c>
      <c r="B7" s="79"/>
      <c r="C7" s="6">
        <v>80000000</v>
      </c>
      <c r="D7" s="28" t="s">
        <v>9</v>
      </c>
      <c r="E7" s="7">
        <v>0</v>
      </c>
      <c r="F7" s="7">
        <v>0</v>
      </c>
    </row>
    <row r="8" spans="1:6" ht="27" customHeight="1">
      <c r="A8" s="29" t="s">
        <v>10</v>
      </c>
      <c r="B8" s="80">
        <v>189722.59</v>
      </c>
      <c r="C8" s="9">
        <v>100000</v>
      </c>
      <c r="D8" s="30" t="s">
        <v>11</v>
      </c>
      <c r="E8" s="31" t="s">
        <v>11</v>
      </c>
      <c r="F8" s="32" t="s">
        <v>11</v>
      </c>
    </row>
    <row r="9" spans="1:6" ht="27" customHeight="1">
      <c r="A9" s="33" t="s">
        <v>12</v>
      </c>
      <c r="B9" s="80">
        <v>2149954.87</v>
      </c>
      <c r="C9" s="10">
        <v>50000</v>
      </c>
      <c r="D9" s="34" t="s">
        <v>11</v>
      </c>
      <c r="E9" s="35" t="s">
        <v>11</v>
      </c>
      <c r="F9" s="36" t="s">
        <v>11</v>
      </c>
    </row>
    <row r="10" spans="1:6" ht="27" customHeight="1">
      <c r="A10" s="37" t="s">
        <v>13</v>
      </c>
      <c r="B10" s="8">
        <v>0</v>
      </c>
      <c r="C10" s="9">
        <v>0</v>
      </c>
      <c r="D10" s="38" t="s">
        <v>11</v>
      </c>
      <c r="E10" s="39" t="s">
        <v>11</v>
      </c>
      <c r="F10" s="40" t="s">
        <v>11</v>
      </c>
    </row>
    <row r="11" spans="1:6" ht="27" customHeight="1">
      <c r="A11" s="41" t="s">
        <v>14</v>
      </c>
      <c r="B11" s="11">
        <v>0</v>
      </c>
      <c r="C11" s="10">
        <v>0</v>
      </c>
      <c r="D11" s="42" t="s">
        <v>11</v>
      </c>
      <c r="E11" s="43" t="s">
        <v>11</v>
      </c>
      <c r="F11" s="44" t="s">
        <v>11</v>
      </c>
    </row>
    <row r="12" spans="1:6" ht="27" customHeight="1">
      <c r="A12" s="45" t="s">
        <v>15</v>
      </c>
      <c r="B12" s="46">
        <f>B5+B6+B8+B9+B10</f>
        <v>184287213.51000002</v>
      </c>
      <c r="C12" s="47">
        <f>C5+C6+C8+C9+C10</f>
        <v>215150000</v>
      </c>
      <c r="D12" s="48" t="s">
        <v>16</v>
      </c>
      <c r="E12" s="49">
        <f>E5+E6+E7</f>
        <v>212292606.43000001</v>
      </c>
      <c r="F12" s="50">
        <f>F5+F6+F7</f>
        <v>192000000</v>
      </c>
    </row>
    <row r="13" spans="1:6" ht="27" customHeight="1">
      <c r="A13" s="51" t="s">
        <v>17</v>
      </c>
      <c r="B13" s="3">
        <v>0</v>
      </c>
      <c r="C13" s="6">
        <v>0</v>
      </c>
      <c r="D13" s="52" t="s">
        <v>18</v>
      </c>
      <c r="E13" s="8">
        <v>0</v>
      </c>
      <c r="F13" s="9">
        <v>0</v>
      </c>
    </row>
    <row r="14" spans="1:6" ht="27" customHeight="1">
      <c r="A14" s="53" t="s">
        <v>19</v>
      </c>
      <c r="B14" s="11">
        <v>0</v>
      </c>
      <c r="C14" s="6">
        <v>0</v>
      </c>
      <c r="D14" s="54" t="s">
        <v>20</v>
      </c>
      <c r="E14" s="4">
        <v>0</v>
      </c>
      <c r="F14" s="12">
        <v>0</v>
      </c>
    </row>
    <row r="15" spans="1:6" ht="27" customHeight="1">
      <c r="A15" s="55" t="s">
        <v>21</v>
      </c>
      <c r="B15" s="56">
        <f>B12+B13+B14</f>
        <v>184287213.51000002</v>
      </c>
      <c r="C15" s="57">
        <f>C12+C13+C14</f>
        <v>215150000</v>
      </c>
      <c r="D15" s="58" t="s">
        <v>22</v>
      </c>
      <c r="E15" s="59">
        <f>E12+E13+E14</f>
        <v>212292606.43000001</v>
      </c>
      <c r="F15" s="60">
        <f>F12+F13+F14</f>
        <v>192000000</v>
      </c>
    </row>
    <row r="16" spans="1:6" ht="27" customHeight="1">
      <c r="A16" s="61" t="s">
        <v>11</v>
      </c>
      <c r="B16" s="62" t="s">
        <v>11</v>
      </c>
      <c r="C16" s="63" t="s">
        <v>11</v>
      </c>
      <c r="D16" s="64" t="s">
        <v>23</v>
      </c>
      <c r="E16" s="59">
        <f>B15-E15</f>
        <v>-28005392.919999987</v>
      </c>
      <c r="F16" s="60">
        <f>C15-F15</f>
        <v>23150000</v>
      </c>
    </row>
    <row r="17" spans="1:6" ht="27" customHeight="1">
      <c r="A17" s="65" t="s">
        <v>24</v>
      </c>
      <c r="B17" s="9">
        <v>29953942.77</v>
      </c>
      <c r="C17" s="47">
        <f>E17</f>
        <v>1948549.8500000127</v>
      </c>
      <c r="D17" s="66" t="s">
        <v>25</v>
      </c>
      <c r="E17" s="59">
        <f>B17+E16</f>
        <v>1948549.8500000127</v>
      </c>
      <c r="F17" s="60">
        <f>C17+F16</f>
        <v>25098549.850000013</v>
      </c>
    </row>
    <row r="18" spans="1:6" ht="27" customHeight="1">
      <c r="A18" s="67" t="s">
        <v>26</v>
      </c>
      <c r="B18" s="56">
        <f>B15+B17</f>
        <v>214241156.28000003</v>
      </c>
      <c r="C18" s="47">
        <f>C15+C17</f>
        <v>217098549.85000002</v>
      </c>
      <c r="D18" s="68" t="s">
        <v>26</v>
      </c>
      <c r="E18" s="59">
        <f>E15+E17</f>
        <v>214241156.28000003</v>
      </c>
      <c r="F18" s="60">
        <f>F15+F17</f>
        <v>217098549.85000002</v>
      </c>
    </row>
    <row r="19" spans="1:6" ht="27" customHeight="1">
      <c r="A19" s="69"/>
      <c r="B19" s="70"/>
      <c r="C19" s="71"/>
      <c r="D19" s="72"/>
      <c r="E19" s="73"/>
      <c r="F19" s="74" t="s">
        <v>27</v>
      </c>
    </row>
  </sheetData>
  <mergeCells count="8">
    <mergeCell ref="A1:F1"/>
    <mergeCell ref="F2"/>
    <mergeCell ref="A4"/>
    <mergeCell ref="B4"/>
    <mergeCell ref="C4"/>
    <mergeCell ref="D4"/>
    <mergeCell ref="E4"/>
    <mergeCell ref="F4"/>
  </mergeCells>
  <phoneticPr fontId="7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90" pageOrder="overThenDown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机关事业单位基本养老收支预算表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2021-01-25T10:05:20Z</dcterms:created>
  <dcterms:modified xsi:type="dcterms:W3CDTF">2022-03-28T02:33:01Z</dcterms:modified>
</cp:coreProperties>
</file>